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5480" windowHeight="7050" activeTab="2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Лист1!$1:$1</definedName>
    <definedName name="_xlnm.Print_Titles" localSheetId="1">Лист2!$1:$1</definedName>
    <definedName name="_xlnm.Print_Titles" localSheetId="2">Лист3!$1:$1</definedName>
  </definedNames>
  <calcPr calcId="114210" fullCalcOnLoad="1"/>
</workbook>
</file>

<file path=xl/calcChain.xml><?xml version="1.0" encoding="utf-8"?>
<calcChain xmlns="http://schemas.openxmlformats.org/spreadsheetml/2006/main">
  <c r="G12" i="3"/>
  <c r="H12"/>
  <c r="G11"/>
  <c r="H11"/>
  <c r="H10"/>
  <c r="H9"/>
  <c r="H8"/>
  <c r="H7"/>
  <c r="H6"/>
  <c r="G10"/>
  <c r="G9"/>
  <c r="G8"/>
  <c r="G7"/>
  <c r="G6"/>
  <c r="G4"/>
  <c r="E41" i="1"/>
  <c r="F41"/>
  <c r="E40"/>
  <c r="F40"/>
  <c r="E34"/>
  <c r="E33"/>
  <c r="E32"/>
  <c r="F34"/>
  <c r="F33"/>
  <c r="F32"/>
  <c r="F9"/>
  <c r="H5" i="3"/>
  <c r="H13"/>
  <c r="H4"/>
  <c r="G5"/>
  <c r="G13"/>
  <c r="F5" i="2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4"/>
  <c r="F10" i="1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5"/>
  <c r="F36"/>
  <c r="F37"/>
  <c r="F38"/>
  <c r="F39"/>
  <c r="F42"/>
  <c r="F43"/>
  <c r="F44"/>
  <c r="F45"/>
  <c r="F46"/>
  <c r="F47"/>
  <c r="F48"/>
  <c r="F49"/>
  <c r="F50"/>
  <c r="F51"/>
  <c r="F52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5"/>
  <c r="E36"/>
  <c r="E37"/>
  <c r="E38"/>
  <c r="E39"/>
  <c r="E42"/>
  <c r="E43"/>
  <c r="E44"/>
  <c r="E45"/>
  <c r="E46"/>
  <c r="E47"/>
  <c r="E48"/>
  <c r="E49"/>
  <c r="E50"/>
  <c r="E51"/>
  <c r="E52"/>
  <c r="E9"/>
</calcChain>
</file>

<file path=xl/sharedStrings.xml><?xml version="1.0" encoding="utf-8"?>
<sst xmlns="http://schemas.openxmlformats.org/spreadsheetml/2006/main" count="518" uniqueCount="371">
  <si>
    <t>Наименование показателя</t>
  </si>
  <si>
    <t>консолидированный бюджет субъекта Российской Федерации</t>
  </si>
  <si>
    <t>1</t>
  </si>
  <si>
    <t>16</t>
  </si>
  <si>
    <t>Доходы бюджета - Всего</t>
  </si>
  <si>
    <t>Х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</si>
  <si>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</si>
  <si>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</si>
  <si>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</si>
  <si>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</si>
  <si>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</si>
  <si>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</si>
  <si>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</si>
  <si>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</si>
  <si>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</si>
  <si>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</si>
  <si>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</si>
  <si>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</si>
  <si>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</si>
  <si>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</si>
  <si>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</si>
  <si>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</si>
  <si>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</si>
  <si>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</si>
  <si>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</si>
  <si>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</si>
  <si>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</si>
  <si>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</si>
  <si>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</si>
  <si>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</si>
  <si>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</si>
  <si>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</si>
  <si>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ГОСУДАРСТВЕННАЯ ПОШЛИНА</t>
  </si>
  <si>
    <t>000 1 08 00000 00 0000 000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</si>
  <si>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</si>
  <si>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</si>
  <si>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</si>
  <si>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</si>
  <si>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</si>
  <si>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</si>
  <si>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</si>
  <si>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</si>
  <si>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</si>
  <si>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</si>
  <si>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</si>
  <si>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000 1 11 05025 10 0000 120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</si>
  <si>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</si>
  <si>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</si>
  <si>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</si>
  <si>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</si>
  <si>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</si>
  <si>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</si>
  <si>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</si>
  <si>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</si>
  <si>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</si>
  <si>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</si>
  <si>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</si>
  <si>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</si>
  <si>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сельских поселений на выравнивание бюджетной обеспеченности</t>
  </si>
  <si>
    <t>000 2 02 01001 10 0000 151</t>
  </si>
  <si>
    <t>Субсидии бюджетам бюджетной системы  Российской Федерации (межбюджетные субсидии)</t>
  </si>
  <si>
    <t>000 2 02 02000 00 0000 151</t>
  </si>
  <si>
    <t>Прочие субсидии</t>
  </si>
  <si>
    <t>000 2 02 02999 00 0000 151</t>
  </si>
  <si>
    <t>Прочие субсидии бюджетам сельских поселений</t>
  </si>
  <si>
    <t>000 2 02 02999 10 0000 151</t>
  </si>
  <si>
    <t xml:space="preserve">Субвенции бюджетам субъектов Российской Федерации и муниципальных образований </t>
  </si>
  <si>
    <t>000 2 02 03000 00 0000 151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</si>
  <si>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</si>
  <si>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</si>
  <si>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</si>
  <si>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</si>
  <si>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>Иные межбюджетные трансферты</t>
  </si>
  <si>
    <t>000 2 02 04000 00 0000 151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</si>
  <si>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</si>
  <si>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</si>
  <si>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</si>
  <si>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</si>
  <si>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</si>
  <si>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</si>
  <si>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</si>
  <si>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000 2 19 05000 10 0000 151</t>
  </si>
  <si>
    <t>ВСЕГО РАСХОДОВ</t>
  </si>
  <si>
    <t>Общегосударственные вопросы</t>
  </si>
  <si>
    <t>000 0100 0000000 000 000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</si>
  <si>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</si>
  <si>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</si>
  <si>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</si>
  <si>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000 0102 0000000 100 000</t>
  </si>
  <si>
    <t>Расходы на выплаты персоналу государственных (муниципальных) органов</t>
  </si>
  <si>
    <t>000 0102 0000000 120 000</t>
  </si>
  <si>
    <t>Фонд оплаты труда государственных (муниципальных) органов и взносы по обязательному социальному страхованию</t>
  </si>
  <si>
    <t>000 0102 0000000 121 000</t>
  </si>
  <si>
    <t>РАСХОДЫ</t>
  </si>
  <si>
    <t>000 0102 0000000 121 200</t>
  </si>
  <si>
    <t xml:space="preserve">Оплата труда и начисления на выплаты по оплате труда      </t>
  </si>
  <si>
    <t>000 0102 0000000 121 210</t>
  </si>
  <si>
    <t>заработная плата</t>
  </si>
  <si>
    <t>000 0102 0000000 121 211</t>
  </si>
  <si>
    <t>Начисления на выплаты по оплате труда</t>
  </si>
  <si>
    <t>000 0102 0000000 121 213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</si>
  <si>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</si>
  <si>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</si>
  <si>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000 0104 0000000 100 000</t>
  </si>
  <si>
    <t>000 0104 0000000 120 000</t>
  </si>
  <si>
    <t>000 0104 0000000 121 000</t>
  </si>
  <si>
    <t>000 0104 0000000 121 200</t>
  </si>
  <si>
    <t>000 0104 0000000 121 210</t>
  </si>
  <si>
    <t>000 0104 0000000 121 211</t>
  </si>
  <si>
    <t>000 0104 0000000 121 213</t>
  </si>
  <si>
    <t>Закупка товаров, работ и услуг для государственных (муниципальных) нужд</t>
  </si>
  <si>
    <t>000 0104 0000000 200 000</t>
  </si>
  <si>
    <t>Иные закупки товаров, работ и услуг для обеспечения государственных (муниципальных) нужд</t>
  </si>
  <si>
    <t>000 0104 0000000 240 000</t>
  </si>
  <si>
    <t>Закупка товаров, работ, услуг в сфере информационно-коммуникационных технологий</t>
  </si>
  <si>
    <t>000 0104 0000000 242 000</t>
  </si>
  <si>
    <t>000 0104 0000000 242 200</t>
  </si>
  <si>
    <t>Оплата работ, услуг</t>
  </si>
  <si>
    <t>000 0104 0000000 242 220</t>
  </si>
  <si>
    <t>Работы, услуги по содержанию имущества</t>
  </si>
  <si>
    <t>Прочие работы, услуги</t>
  </si>
  <si>
    <t>ПОСТУПЛЕНИЕ НЕФИНАНСОВЫХ АКТИВОВ</t>
  </si>
  <si>
    <t>Увеличение стоимости основных средств</t>
  </si>
  <si>
    <t>Увеличение стоимости материальных запасов</t>
  </si>
  <si>
    <t>Прочая закупка товаров, работ и услуг для обеспечения государственных (муниципальных) нужд</t>
  </si>
  <si>
    <t>000 0104 0000000 244 000</t>
  </si>
  <si>
    <t>000 0104 0000000 244 200</t>
  </si>
  <si>
    <t>000 0104 0000000 244 220</t>
  </si>
  <si>
    <t>услуги связи</t>
  </si>
  <si>
    <t>коммунальные услуги</t>
  </si>
  <si>
    <t>000 0104 0000000 244 223</t>
  </si>
  <si>
    <t>000 0104 0000000 244 300</t>
  </si>
  <si>
    <t>Иные бюджетные ассигнования</t>
  </si>
  <si>
    <t>000 0104 0000000 800 000</t>
  </si>
  <si>
    <t>Уплата налогов, сборов и иных платежей</t>
  </si>
  <si>
    <t>000 0104 0000000 850 000</t>
  </si>
  <si>
    <t>Уплата налога на имущество организаций и земельного налога</t>
  </si>
  <si>
    <t>000 0104 0000000 851 000</t>
  </si>
  <si>
    <t>000 0104 0000000 851 200</t>
  </si>
  <si>
    <t>Прочие расходы</t>
  </si>
  <si>
    <t>000 0104 0000000 851 290</t>
  </si>
  <si>
    <t xml:space="preserve">Уплата прочих налогов, сборов </t>
  </si>
  <si>
    <t>000 0104 0000000 852 000</t>
  </si>
  <si>
    <t>000 0104 0000000 852 200</t>
  </si>
  <si>
    <t>000 0104 0000000 852 290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</si>
  <si>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</si>
  <si>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</si>
  <si>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Межбюджетные трансферты</t>
  </si>
  <si>
    <t>000 0106 0000000 500 000</t>
  </si>
  <si>
    <t>000 0106 0000000 540 000</t>
  </si>
  <si>
    <t>000 0106 0000000 540 200</t>
  </si>
  <si>
    <t>Безвозмездные перечисления бюджетам</t>
  </si>
  <si>
    <t>000 0106 0000000 540 250</t>
  </si>
  <si>
    <t>перечисления другим бюджетам бюджетной системы Российской Федерации</t>
  </si>
  <si>
    <t>000 0106 0000000 540 251</t>
  </si>
  <si>
    <t>Другие общегосударственные вопросы</t>
  </si>
  <si>
    <t>000 0113 0000000 000 000</t>
  </si>
  <si>
    <t>Расходы на выплаты персоналу казенных учреждений</t>
  </si>
  <si>
    <t>Фонд оплаты труда казенных учреждений и взносы по обязательному социальному страхованию</t>
  </si>
  <si>
    <t>000 0113 0000000 200 000</t>
  </si>
  <si>
    <t>000 0113 0000000 240 000</t>
  </si>
  <si>
    <t>000 0113 0000000 242 000</t>
  </si>
  <si>
    <t>000 0113 0000000 242 200</t>
  </si>
  <si>
    <t>000 0113 0000000 242 220</t>
  </si>
  <si>
    <t>000 0113 0000000 242 221</t>
  </si>
  <si>
    <t>000 0113 0000000 242 226</t>
  </si>
  <si>
    <t>000 0113 0000000 244 000</t>
  </si>
  <si>
    <t>000 0113 0000000 244 200</t>
  </si>
  <si>
    <t>000 0113 0000000 244 220</t>
  </si>
  <si>
    <t>000 0113 0000000 244 225</t>
  </si>
  <si>
    <t>000 0113 0000000 244 226</t>
  </si>
  <si>
    <t>000 0113 0000000 800 000</t>
  </si>
  <si>
    <t>000 0113 0000000 850 000</t>
  </si>
  <si>
    <t>Специальные расходы</t>
  </si>
  <si>
    <t>000 0113 0000000 880 000</t>
  </si>
  <si>
    <t>000 0113 0000000 880 200</t>
  </si>
  <si>
    <t>000 0113 0000000 880 290</t>
  </si>
  <si>
    <t>Национальная оборона</t>
  </si>
  <si>
    <t>000 0200 0000000 000 000</t>
  </si>
  <si>
    <t>Мобилизационная и вневойсковая подготовка</t>
  </si>
  <si>
    <t>000 0203 0000000 000 000</t>
  </si>
  <si>
    <t>000 0203 0000000 100 000</t>
  </si>
  <si>
    <t>000 0203 0000000 120 000</t>
  </si>
  <si>
    <t>000 0203 0000000 121 000</t>
  </si>
  <si>
    <t>000 0203 0000000 121 200</t>
  </si>
  <si>
    <t>000 0203 0000000 121 210</t>
  </si>
  <si>
    <t>000 0203 0000000 121 211</t>
  </si>
  <si>
    <t>000 0203 0000000 121 213</t>
  </si>
  <si>
    <t>Национальная безопасность и правоохранительная деятельность</t>
  </si>
  <si>
    <t>000 0300 0000000 000 000</t>
  </si>
  <si>
    <t>Национальная экономика</t>
  </si>
  <si>
    <t>000 0400 0000000 000 000</t>
  </si>
  <si>
    <t>Дорожное хозяйство (дорожные фонды)</t>
  </si>
  <si>
    <t>000 0409 0000000 000 000</t>
  </si>
  <si>
    <t>000 0409 0000000 200 000</t>
  </si>
  <si>
    <t>000 0409 0000000 240 000</t>
  </si>
  <si>
    <t>000 0409 0000000 244 000</t>
  </si>
  <si>
    <t>000 0409 0000000 244 200</t>
  </si>
  <si>
    <t>000 0409 0000000 244 220</t>
  </si>
  <si>
    <t>000 0409 0000000 244 225</t>
  </si>
  <si>
    <t>Другие вопросы в области национальной экономики</t>
  </si>
  <si>
    <t>000 0412 0000000 000 000</t>
  </si>
  <si>
    <t>000 0412 0000000 200 000</t>
  </si>
  <si>
    <t>000 0412 0000000 240 000</t>
  </si>
  <si>
    <t>000 0412 0000000 244 000</t>
  </si>
  <si>
    <t>Жилищно-коммунальное хозяйство</t>
  </si>
  <si>
    <t>000 0500 0000000 000 000</t>
  </si>
  <si>
    <t>Коммунальное хозяйство</t>
  </si>
  <si>
    <t>000 0502 0000000 000 000</t>
  </si>
  <si>
    <t>000 0502 0000000 200 000</t>
  </si>
  <si>
    <t>000 0502 0000000 240 000</t>
  </si>
  <si>
    <t>000 0502 0000000 244 000</t>
  </si>
  <si>
    <t>000 0502 0000000 244 200</t>
  </si>
  <si>
    <t>000 0502 0000000 244 220</t>
  </si>
  <si>
    <t>000 0502 0000000 244 225</t>
  </si>
  <si>
    <t>000 0502 0000000 244 300</t>
  </si>
  <si>
    <t>000 0502 0000000 244 310</t>
  </si>
  <si>
    <t>Благоустройство</t>
  </si>
  <si>
    <t>000 0503 0000000 000 000</t>
  </si>
  <si>
    <t>000 0503 0000000 200 000</t>
  </si>
  <si>
    <t>000 0503 0000000 240 000</t>
  </si>
  <si>
    <t>000 0503 0000000 244 000</t>
  </si>
  <si>
    <t>000 0503 0000000 244 200</t>
  </si>
  <si>
    <t>000 0503 0000000 244 220</t>
  </si>
  <si>
    <t>000 0503 0000000 244 225</t>
  </si>
  <si>
    <t>000 0503 0000000 244 226</t>
  </si>
  <si>
    <t>000 0503 0000000 244 300</t>
  </si>
  <si>
    <t>000 0503 0000000 244 340</t>
  </si>
  <si>
    <t>Культура и кинематография</t>
  </si>
  <si>
    <t>000 0800 0000000 000 000</t>
  </si>
  <si>
    <t>Культура</t>
  </si>
  <si>
    <t>000 0801 0000000 000 000</t>
  </si>
  <si>
    <t>000 0801 0000000 100 000</t>
  </si>
  <si>
    <t>000 0801 0000000 110 000</t>
  </si>
  <si>
    <t>000 0801 0000000 111 000</t>
  </si>
  <si>
    <t>000 0801 0000000 111 200</t>
  </si>
  <si>
    <t>000 0801 0000000 111 210</t>
  </si>
  <si>
    <t>000 0801 0000000 111 211</t>
  </si>
  <si>
    <t>000 0801 0000000 111 213</t>
  </si>
  <si>
    <t>000 0801 0000000 200 000</t>
  </si>
  <si>
    <t>000 0801 0000000 240 000</t>
  </si>
  <si>
    <t>000 0801 0000000 242 000</t>
  </si>
  <si>
    <t>000 0801 0000000 242 200</t>
  </si>
  <si>
    <t>000 0801 0000000 242 220</t>
  </si>
  <si>
    <t>000 0801 0000000 242 221</t>
  </si>
  <si>
    <t>000 0801 0000000 242 225</t>
  </si>
  <si>
    <t>000 0801 0000000 242 226</t>
  </si>
  <si>
    <t>000 0801 0000000 244 000</t>
  </si>
  <si>
    <t>000 0801 0000000 244 200</t>
  </si>
  <si>
    <t>000 0801 0000000 244 220</t>
  </si>
  <si>
    <t>000 0801 0000000 244 223</t>
  </si>
  <si>
    <t>000 0801 0000000 244 225</t>
  </si>
  <si>
    <t>000 0801 0000000 244 300</t>
  </si>
  <si>
    <t>000 0801 0000000 244 340</t>
  </si>
  <si>
    <t>000 0801 0000000 800 000</t>
  </si>
  <si>
    <t>000 0801 0000000 850 000</t>
  </si>
  <si>
    <t>000 0801 0000000 852 000</t>
  </si>
  <si>
    <t>000 0801 0000000 852 200</t>
  </si>
  <si>
    <t>000 0801 0000000 852 290</t>
  </si>
  <si>
    <t>Социальная политика</t>
  </si>
  <si>
    <t>000 1000 0000000 000 000</t>
  </si>
  <si>
    <t>Пенсионное обеспечение</t>
  </si>
  <si>
    <t>000 1001 0000000 000 000</t>
  </si>
  <si>
    <t>Социальное обеспечение и иные выплаты населению</t>
  </si>
  <si>
    <t>000 1001 0000000 300 000</t>
  </si>
  <si>
    <t>Социальные выплаты гражданам, кроме публичных нормативных социальных выплат</t>
  </si>
  <si>
    <t>000 1001 0000000 320 000</t>
  </si>
  <si>
    <t>Пособия, компенсации  и иные социальные выплаты гражданам, кроме публичных нормативных обязательств</t>
  </si>
  <si>
    <t>000 1001 0000000 321 000</t>
  </si>
  <si>
    <t>000 1001 0000000 321 200</t>
  </si>
  <si>
    <t>Социальное обеспечение</t>
  </si>
  <si>
    <t>000 1001 0000000 321 260</t>
  </si>
  <si>
    <t xml:space="preserve">Пенсии, пособия, выплачиваемые организациями сектора государственного управления               </t>
  </si>
  <si>
    <t>000 1001 0000000 321 263</t>
  </si>
  <si>
    <t>Физическая культура и спорт</t>
  </si>
  <si>
    <t>000 1100 0000000 000 000</t>
  </si>
  <si>
    <t>Массовый спорт</t>
  </si>
  <si>
    <t>000 1102 0000000 000 000</t>
  </si>
  <si>
    <t>000 1102 0000000 200 000</t>
  </si>
  <si>
    <t>000 1102 0000000 240 000</t>
  </si>
  <si>
    <t>000 1102 0000000 244 000</t>
  </si>
  <si>
    <t>Результат исполнения бюджета (дефицит "--", профицит "+")</t>
  </si>
  <si>
    <t>Источники финансирования дефицитов бюджетов - всего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</si>
  <si>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</si>
  <si>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</si>
  <si>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</si>
  <si>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</si>
  <si>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</si>
  <si>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</si>
  <si>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</si>
  <si>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</si>
  <si>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</si>
  <si>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</si>
  <si>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сельских поселений</t>
  </si>
  <si>
    <t>000 01 05 02 01 10 0000 510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</si>
  <si>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</si>
  <si>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</si>
  <si>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</si>
  <si>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</si>
  <si>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</si>
  <si>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</si>
  <si>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сельских поселений</t>
  </si>
  <si>
    <t>000 01 05 02 01 10 0000 610</t>
  </si>
  <si>
    <t>Код дохода</t>
  </si>
  <si>
    <t>Утверждено 2015 год</t>
  </si>
  <si>
    <t>Исполнено 2015 год</t>
  </si>
  <si>
    <t>Отклонения (+;-) в руб.</t>
  </si>
  <si>
    <t>Процент исполнения</t>
  </si>
  <si>
    <t>Приложение № 1</t>
  </si>
  <si>
    <t>к решению Собрания депутатов</t>
  </si>
  <si>
    <t>Наименование расхода</t>
  </si>
  <si>
    <t>Код расхода</t>
  </si>
  <si>
    <t>Код источника финансирования</t>
  </si>
  <si>
    <t>Шевелевского сельсовета Обоянского района Курской области</t>
  </si>
  <si>
    <t>№ 47/169 от 29.04.2016 год</t>
  </si>
  <si>
    <t>ШТРАФЫ, САНКЦИИ, ВОЗМЕЩЕНИЕ УЩЕРБА</t>
  </si>
  <si>
    <t>000 1 16 00000 00 0000 000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</si>
  <si>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</si>
  <si>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</si>
  <si>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сельских  поселений</t>
  </si>
  <si>
    <t>000 1 16 90050 10 0000 140</t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</si>
  <si>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</si>
  <si>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</t>
  </si>
  <si>
    <t>000 2 02 01003 00 0000 151</t>
  </si>
  <si>
    <t>000 2 02 01003 10 0000 151</t>
  </si>
  <si>
    <t>000 0104 0000000 242 221</t>
  </si>
  <si>
    <t>Услуги связи</t>
  </si>
  <si>
    <t>000 0104 0000000 244 225</t>
  </si>
  <si>
    <t>-</t>
  </si>
  <si>
    <t>000 0113 0000000 851 000</t>
  </si>
  <si>
    <t>000 0113 0000000 851 200</t>
  </si>
  <si>
    <t>000 0113 0000000 851 290</t>
  </si>
  <si>
    <t>000 0113 0000000 100 000</t>
  </si>
  <si>
    <t>000 0113 0000000 121 000</t>
  </si>
  <si>
    <t>Расходы</t>
  </si>
  <si>
    <t>000 0113 0000000 121 200</t>
  </si>
  <si>
    <t xml:space="preserve">Оплата труда и начисления на выплаты по оплате труда </t>
  </si>
  <si>
    <t>000 0113 0000000 121 210</t>
  </si>
  <si>
    <t>Заработная плата</t>
  </si>
  <si>
    <t>000 0113 0000000 121 211</t>
  </si>
  <si>
    <t>000 0113 0000000 121 213</t>
  </si>
  <si>
    <t>000 0314 0000000 000 000</t>
  </si>
  <si>
    <t>Другие вопросы в области национальной безопасности и правоохранительной деятельности</t>
  </si>
  <si>
    <t>000 0314 0000000 200 000</t>
  </si>
  <si>
    <t>000 0314 0000000 240 000</t>
  </si>
  <si>
    <t>000 0314 0000000 244 000</t>
  </si>
  <si>
    <t>000 0314 0000000 244 200</t>
  </si>
  <si>
    <t>000 0314 0000000 244 220</t>
  </si>
  <si>
    <t>000 0314 0000000 244 225</t>
  </si>
  <si>
    <t xml:space="preserve">Работы, услуги по содержанию имущества </t>
  </si>
  <si>
    <t>000 0502 0000000 244 222</t>
  </si>
  <si>
    <t xml:space="preserve">Транспортные услуги </t>
  </si>
  <si>
    <t>000 1102 0000000 244 200</t>
  </si>
  <si>
    <t>000 1102 0000000 244 220</t>
  </si>
  <si>
    <t xml:space="preserve">Оплата работ, услуг </t>
  </si>
  <si>
    <t xml:space="preserve">Прочие работы, услуги </t>
  </si>
  <si>
    <t>000 1102 0000000 244 226</t>
  </si>
  <si>
    <t>ИСТОЧНИКИ ВНУТРЕННЕГО ФИНАНСИРОВАНИЯ ДЕФИЦИТОВ  БЮДЖЕТОВ</t>
  </si>
  <si>
    <t>Бюджетные кредиты от других бюджетов бюджетной 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</si>
  <si>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</si>
  <si>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</si>
  <si>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</si>
  <si>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</si>
  <si>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</si>
  <si>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</si>
  <si>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000 01 03 01 00 10 0000 710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</si>
  <si>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</si>
  <si>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</si>
  <si>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</si>
  <si>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000 01 03 01 00 10 0000 810</t>
  </si>
  <si>
    <t>х</t>
  </si>
</sst>
</file>

<file path=xl/styles.xml><?xml version="1.0" encoding="utf-8"?>
<styleSheet xmlns="http://schemas.openxmlformats.org/spreadsheetml/2006/main">
  <numFmts count="2">
    <numFmt numFmtId="164" formatCode="[$-10419]#,##0.00"/>
    <numFmt numFmtId="165" formatCode="[$-10419]###\ ###\ ###\ ###\ 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sz val="5"/>
      <color indexed="8"/>
      <name val="Arial"/>
    </font>
    <font>
      <sz val="4"/>
      <color indexed="8"/>
      <name val="Arial"/>
    </font>
    <font>
      <sz val="6"/>
      <color indexed="8"/>
      <name val="Arial"/>
    </font>
    <font>
      <sz val="5"/>
      <color indexed="8"/>
      <name val="Courier New"/>
    </font>
    <font>
      <b/>
      <sz val="5"/>
      <color indexed="8"/>
      <name val="Arial"/>
    </font>
    <font>
      <b/>
      <sz val="11"/>
      <name val="Calibri"/>
    </font>
    <font>
      <b/>
      <sz val="5"/>
      <color indexed="8"/>
      <name val="Arial"/>
      <family val="2"/>
      <charset val="204"/>
    </font>
    <font>
      <sz val="5"/>
      <color indexed="8"/>
      <name val="Arial"/>
      <family val="2"/>
      <charset val="204"/>
    </font>
    <font>
      <sz val="5"/>
      <name val="Arial"/>
      <family val="2"/>
      <charset val="204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1" fillId="0" borderId="0"/>
  </cellStyleXfs>
  <cellXfs count="46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horizontal="left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164" fontId="3" fillId="0" borderId="1" xfId="1" applyNumberFormat="1" applyFont="1" applyFill="1" applyBorder="1" applyAlignment="1">
      <alignment horizontal="right" wrapText="1" readingOrder="1"/>
    </xf>
    <xf numFmtId="0" fontId="3" fillId="0" borderId="1" xfId="1" applyNumberFormat="1" applyFont="1" applyFill="1" applyBorder="1" applyAlignment="1">
      <alignment horizontal="right" wrapText="1" readingOrder="1"/>
    </xf>
    <xf numFmtId="0" fontId="4" fillId="0" borderId="1" xfId="1" applyNumberFormat="1" applyFont="1" applyFill="1" applyBorder="1" applyAlignment="1">
      <alignment horizontal="left" wrapText="1" readingOrder="1"/>
    </xf>
    <xf numFmtId="165" fontId="3" fillId="0" borderId="1" xfId="1" applyNumberFormat="1" applyFont="1" applyFill="1" applyBorder="1" applyAlignment="1">
      <alignment horizontal="right" wrapText="1" readingOrder="1"/>
    </xf>
    <xf numFmtId="0" fontId="2" fillId="0" borderId="1" xfId="1" applyNumberFormat="1" applyFont="1" applyFill="1" applyBorder="1" applyAlignment="1">
      <alignment horizontal="left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2" fillId="0" borderId="1" xfId="1" applyNumberFormat="1" applyFont="1" applyFill="1" applyBorder="1" applyAlignment="1">
      <alignment vertical="top" wrapText="1" readingOrder="1"/>
    </xf>
    <xf numFmtId="0" fontId="2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165" fontId="3" fillId="0" borderId="2" xfId="1" applyNumberFormat="1" applyFont="1" applyFill="1" applyBorder="1" applyAlignment="1">
      <alignment horizontal="right" wrapText="1" readingOrder="1"/>
    </xf>
    <xf numFmtId="0" fontId="3" fillId="0" borderId="2" xfId="1" applyNumberFormat="1" applyFont="1" applyFill="1" applyBorder="1" applyAlignment="1">
      <alignment horizontal="right" wrapText="1" readingOrder="1"/>
    </xf>
    <xf numFmtId="0" fontId="6" fillId="0" borderId="1" xfId="1" applyNumberFormat="1" applyFont="1" applyFill="1" applyBorder="1" applyAlignment="1">
      <alignment horizontal="center" vertical="center" wrapText="1" readingOrder="1"/>
    </xf>
    <xf numFmtId="2" fontId="3" fillId="0" borderId="1" xfId="1" applyNumberFormat="1" applyFont="1" applyFill="1" applyBorder="1" applyAlignment="1">
      <alignment horizontal="right" wrapText="1" readingOrder="1"/>
    </xf>
    <xf numFmtId="0" fontId="7" fillId="0" borderId="0" xfId="0" applyFont="1" applyFill="1" applyBorder="1" applyAlignment="1">
      <alignment horizontal="center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right" readingOrder="1"/>
    </xf>
    <xf numFmtId="0" fontId="6" fillId="0" borderId="2" xfId="1" applyNumberFormat="1" applyFont="1" applyFill="1" applyBorder="1" applyAlignment="1">
      <alignment horizontal="center" vertical="center" wrapText="1" readingOrder="1"/>
    </xf>
    <xf numFmtId="4" fontId="3" fillId="0" borderId="1" xfId="1" applyNumberFormat="1" applyFont="1" applyFill="1" applyBorder="1" applyAlignment="1">
      <alignment horizontal="right" wrapText="1" readingOrder="1"/>
    </xf>
    <xf numFmtId="164" fontId="3" fillId="0" borderId="4" xfId="1" applyNumberFormat="1" applyFont="1" applyFill="1" applyBorder="1" applyAlignment="1">
      <alignment horizontal="right" wrapText="1" readingOrder="1"/>
    </xf>
    <xf numFmtId="4" fontId="3" fillId="0" borderId="3" xfId="1" applyNumberFormat="1" applyFont="1" applyFill="1" applyBorder="1" applyAlignment="1">
      <alignment horizontal="right" wrapText="1" readingOrder="1"/>
    </xf>
    <xf numFmtId="0" fontId="9" fillId="0" borderId="0" xfId="1" applyNumberFormat="1" applyFont="1" applyFill="1" applyBorder="1" applyAlignment="1">
      <alignment horizontal="right" wrapText="1" readingOrder="1"/>
    </xf>
    <xf numFmtId="0" fontId="10" fillId="0" borderId="0" xfId="0" applyFont="1" applyFill="1" applyBorder="1" applyAlignment="1">
      <alignment horizontal="right" readingOrder="1"/>
    </xf>
    <xf numFmtId="0" fontId="10" fillId="0" borderId="0" xfId="1" applyNumberFormat="1" applyFont="1" applyFill="1" applyBorder="1" applyAlignment="1">
      <alignment horizontal="right" vertical="top" wrapText="1" readingOrder="1"/>
    </xf>
    <xf numFmtId="164" fontId="3" fillId="0" borderId="7" xfId="1" applyNumberFormat="1" applyFont="1" applyFill="1" applyBorder="1" applyAlignment="1">
      <alignment horizontal="center" wrapText="1" readingOrder="1"/>
    </xf>
    <xf numFmtId="164" fontId="3" fillId="0" borderId="8" xfId="1" applyNumberFormat="1" applyFont="1" applyFill="1" applyBorder="1" applyAlignment="1">
      <alignment horizontal="center" wrapText="1" readingOrder="1"/>
    </xf>
    <xf numFmtId="164" fontId="3" fillId="0" borderId="7" xfId="1" applyNumberFormat="1" applyFont="1" applyFill="1" applyBorder="1" applyAlignment="1">
      <alignment horizontal="right" wrapText="1" readingOrder="1"/>
    </xf>
    <xf numFmtId="164" fontId="3" fillId="0" borderId="8" xfId="1" applyNumberFormat="1" applyFont="1" applyFill="1" applyBorder="1" applyAlignment="1">
      <alignment horizontal="right" wrapText="1" readingOrder="1"/>
    </xf>
    <xf numFmtId="164" fontId="3" fillId="0" borderId="1" xfId="1" applyNumberFormat="1" applyFont="1" applyFill="1" applyBorder="1" applyAlignment="1">
      <alignment horizontal="right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6" fillId="0" borderId="1" xfId="1" applyNumberFormat="1" applyFont="1" applyFill="1" applyBorder="1" applyAlignment="1">
      <alignment horizontal="center" vertical="center" wrapText="1" readingOrder="1"/>
    </xf>
    <xf numFmtId="0" fontId="7" fillId="0" borderId="3" xfId="1" applyNumberFormat="1" applyFont="1" applyFill="1" applyBorder="1" applyAlignment="1">
      <alignment vertical="top" wrapText="1"/>
    </xf>
    <xf numFmtId="164" fontId="3" fillId="0" borderId="2" xfId="1" applyNumberFormat="1" applyFont="1" applyFill="1" applyBorder="1" applyAlignment="1">
      <alignment horizontal="right" wrapText="1" readingOrder="1"/>
    </xf>
    <xf numFmtId="0" fontId="1" fillId="0" borderId="11" xfId="1" applyNumberFormat="1" applyFont="1" applyFill="1" applyBorder="1" applyAlignment="1">
      <alignment vertical="top" wrapText="1"/>
    </xf>
    <xf numFmtId="164" fontId="3" fillId="0" borderId="5" xfId="1" applyNumberFormat="1" applyFont="1" applyFill="1" applyBorder="1" applyAlignment="1">
      <alignment horizontal="right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9" xfId="1" applyNumberFormat="1" applyFont="1" applyFill="1" applyBorder="1" applyAlignment="1">
      <alignment horizontal="right" wrapText="1" readingOrder="1"/>
    </xf>
    <xf numFmtId="164" fontId="3" fillId="0" borderId="10" xfId="1" applyNumberFormat="1" applyFont="1" applyFill="1" applyBorder="1" applyAlignment="1">
      <alignment horizontal="right" wrapText="1" readingOrder="1"/>
    </xf>
    <xf numFmtId="164" fontId="3" fillId="0" borderId="9" xfId="1" applyNumberFormat="1" applyFont="1" applyFill="1" applyBorder="1" applyAlignment="1">
      <alignment horizontal="center" wrapText="1" readingOrder="1"/>
    </xf>
    <xf numFmtId="164" fontId="3" fillId="0" borderId="10" xfId="1" applyNumberFormat="1" applyFont="1" applyFill="1" applyBorder="1" applyAlignment="1">
      <alignment horizontal="center" wrapText="1" readingOrder="1"/>
    </xf>
    <xf numFmtId="164" fontId="3" fillId="0" borderId="4" xfId="1" applyNumberFormat="1" applyFont="1" applyFill="1" applyBorder="1" applyAlignment="1">
      <alignment horizontal="right" wrapText="1" readingOrder="1"/>
    </xf>
    <xf numFmtId="164" fontId="3" fillId="0" borderId="3" xfId="1" applyNumberFormat="1" applyFont="1" applyFill="1" applyBorder="1" applyAlignment="1">
      <alignment horizontal="right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2"/>
  <sheetViews>
    <sheetView showGridLines="0" view="pageBreakPreview" topLeftCell="B1" zoomScale="200" zoomScaleSheetLayoutView="112" workbookViewId="0">
      <pane ySplit="1" topLeftCell="A49" activePane="bottomLeft" state="frozen"/>
      <selection pane="bottomLeft" activeCell="E52" sqref="E52"/>
    </sheetView>
  </sheetViews>
  <sheetFormatPr defaultRowHeight="15"/>
  <cols>
    <col min="1" max="1" width="27" customWidth="1"/>
    <col min="2" max="2" width="13.28515625" customWidth="1"/>
    <col min="3" max="3" width="7.5703125" customWidth="1"/>
    <col min="4" max="4" width="7" customWidth="1"/>
    <col min="5" max="6" width="7.28515625" customWidth="1"/>
    <col min="7" max="7" width="4.42578125" customWidth="1"/>
  </cols>
  <sheetData>
    <row r="1" spans="1:6" ht="0.75" customHeight="1"/>
    <row r="2" spans="1:6" ht="0.95" customHeight="1"/>
    <row r="3" spans="1:6" ht="9.9499999999999993" customHeight="1">
      <c r="A3" s="24"/>
      <c r="B3" s="25"/>
      <c r="C3" s="19"/>
      <c r="D3" s="26" t="s">
        <v>308</v>
      </c>
      <c r="E3" s="26"/>
      <c r="F3" s="26"/>
    </row>
    <row r="4" spans="1:6" ht="9.9499999999999993" customHeight="1">
      <c r="A4" s="24"/>
      <c r="B4" s="25"/>
      <c r="C4" s="25" t="s">
        <v>309</v>
      </c>
      <c r="D4" s="25"/>
      <c r="E4" s="25"/>
      <c r="F4" s="25"/>
    </row>
    <row r="5" spans="1:6" ht="9.9499999999999993" customHeight="1">
      <c r="A5" s="25" t="s">
        <v>313</v>
      </c>
      <c r="B5" s="25"/>
      <c r="C5" s="25"/>
      <c r="D5" s="25"/>
      <c r="E5" s="25"/>
      <c r="F5" s="25"/>
    </row>
    <row r="6" spans="1:6" ht="9.9499999999999993" customHeight="1">
      <c r="A6" s="24" t="s">
        <v>314</v>
      </c>
      <c r="B6" s="24"/>
      <c r="C6" s="24"/>
      <c r="D6" s="24"/>
      <c r="E6" s="24"/>
      <c r="F6" s="24"/>
    </row>
    <row r="7" spans="1:6" s="17" customFormat="1" ht="46.5" customHeight="1">
      <c r="A7" s="15" t="s">
        <v>0</v>
      </c>
      <c r="B7" s="15" t="s">
        <v>303</v>
      </c>
      <c r="C7" s="15" t="s">
        <v>304</v>
      </c>
      <c r="D7" s="15" t="s">
        <v>305</v>
      </c>
      <c r="E7" s="15" t="s">
        <v>306</v>
      </c>
      <c r="F7" s="15" t="s">
        <v>307</v>
      </c>
    </row>
    <row r="8" spans="1:6" ht="11.85" customHeight="1">
      <c r="A8" s="1" t="s">
        <v>2</v>
      </c>
      <c r="B8" s="1">
        <v>2</v>
      </c>
      <c r="C8" s="1">
        <v>3</v>
      </c>
      <c r="D8" s="1">
        <v>4</v>
      </c>
      <c r="E8" s="1">
        <v>5</v>
      </c>
      <c r="F8" s="1">
        <v>6</v>
      </c>
    </row>
    <row r="9" spans="1:6">
      <c r="A9" s="2" t="s">
        <v>4</v>
      </c>
      <c r="B9" s="3" t="s">
        <v>5</v>
      </c>
      <c r="C9" s="4">
        <v>1635995</v>
      </c>
      <c r="D9" s="4">
        <v>1515684.06</v>
      </c>
      <c r="E9" s="4">
        <f>C9-D9</f>
        <v>120310.93999999994</v>
      </c>
      <c r="F9" s="16">
        <f>D9/C9*100</f>
        <v>92.64600808682178</v>
      </c>
    </row>
    <row r="10" spans="1:6" ht="18">
      <c r="A10" s="2" t="s">
        <v>6</v>
      </c>
      <c r="B10" s="3" t="s">
        <v>7</v>
      </c>
      <c r="C10" s="4">
        <v>484600</v>
      </c>
      <c r="D10" s="4">
        <v>423449.06</v>
      </c>
      <c r="E10" s="4">
        <f t="shared" ref="E10:E52" si="0">C10-D10</f>
        <v>61150.94</v>
      </c>
      <c r="F10" s="16">
        <f t="shared" ref="F10:F52" si="1">D10/C10*100</f>
        <v>87.381151465125868</v>
      </c>
    </row>
    <row r="11" spans="1:6" ht="18">
      <c r="A11" s="2" t="s">
        <v>8</v>
      </c>
      <c r="B11" s="3" t="s">
        <v>9</v>
      </c>
      <c r="C11" s="4">
        <v>11000</v>
      </c>
      <c r="D11" s="4">
        <v>6656.75</v>
      </c>
      <c r="E11" s="4">
        <f t="shared" si="0"/>
        <v>4343.25</v>
      </c>
      <c r="F11" s="16">
        <f t="shared" si="1"/>
        <v>60.515909090909091</v>
      </c>
    </row>
    <row r="12" spans="1:6" ht="18">
      <c r="A12" s="2" t="s">
        <v>10</v>
      </c>
      <c r="B12" s="3" t="s">
        <v>11</v>
      </c>
      <c r="C12" s="4">
        <v>11000</v>
      </c>
      <c r="D12" s="4">
        <v>6656.75</v>
      </c>
      <c r="E12" s="4">
        <f t="shared" si="0"/>
        <v>4343.25</v>
      </c>
      <c r="F12" s="16">
        <f t="shared" si="1"/>
        <v>60.515909090909091</v>
      </c>
    </row>
    <row r="13" spans="1:6" ht="38.25" customHeight="1">
      <c r="A13" s="2" t="s">
        <v>12</v>
      </c>
      <c r="B13" s="3" t="s">
        <v>13</v>
      </c>
      <c r="C13" s="4">
        <v>10000</v>
      </c>
      <c r="D13" s="4">
        <v>6578.75</v>
      </c>
      <c r="E13" s="4">
        <f t="shared" si="0"/>
        <v>3421.25</v>
      </c>
      <c r="F13" s="16">
        <f t="shared" si="1"/>
        <v>65.787499999999994</v>
      </c>
    </row>
    <row r="14" spans="1:6" ht="21.75">
      <c r="A14" s="2" t="s">
        <v>14</v>
      </c>
      <c r="B14" s="3" t="s">
        <v>15</v>
      </c>
      <c r="C14" s="4">
        <v>1000</v>
      </c>
      <c r="D14" s="4">
        <v>78</v>
      </c>
      <c r="E14" s="4">
        <f t="shared" si="0"/>
        <v>922</v>
      </c>
      <c r="F14" s="16">
        <f t="shared" si="1"/>
        <v>7.8</v>
      </c>
    </row>
    <row r="15" spans="1:6" ht="18">
      <c r="A15" s="2" t="s">
        <v>16</v>
      </c>
      <c r="B15" s="3" t="s">
        <v>17</v>
      </c>
      <c r="C15" s="4">
        <v>405000</v>
      </c>
      <c r="D15" s="4">
        <v>380837.03</v>
      </c>
      <c r="E15" s="4">
        <f t="shared" si="0"/>
        <v>24162.969999999972</v>
      </c>
      <c r="F15" s="16">
        <f t="shared" si="1"/>
        <v>94.033834567901238</v>
      </c>
    </row>
    <row r="16" spans="1:6" ht="18">
      <c r="A16" s="2" t="s">
        <v>18</v>
      </c>
      <c r="B16" s="3" t="s">
        <v>19</v>
      </c>
      <c r="C16" s="4">
        <v>30000</v>
      </c>
      <c r="D16" s="4">
        <v>24875.45</v>
      </c>
      <c r="E16" s="4">
        <f t="shared" si="0"/>
        <v>5124.5499999999993</v>
      </c>
      <c r="F16" s="16">
        <f t="shared" si="1"/>
        <v>82.918166666666664</v>
      </c>
    </row>
    <row r="17" spans="1:6" ht="21.75">
      <c r="A17" s="2" t="s">
        <v>20</v>
      </c>
      <c r="B17" s="3" t="s">
        <v>21</v>
      </c>
      <c r="C17" s="4">
        <v>30000</v>
      </c>
      <c r="D17" s="4">
        <v>24875.45</v>
      </c>
      <c r="E17" s="4">
        <f t="shared" si="0"/>
        <v>5124.5499999999993</v>
      </c>
      <c r="F17" s="16">
        <f t="shared" si="1"/>
        <v>82.918166666666664</v>
      </c>
    </row>
    <row r="18" spans="1:6" ht="18">
      <c r="A18" s="2" t="s">
        <v>22</v>
      </c>
      <c r="B18" s="3" t="s">
        <v>23</v>
      </c>
      <c r="C18" s="4">
        <v>375000</v>
      </c>
      <c r="D18" s="4">
        <v>355961.58</v>
      </c>
      <c r="E18" s="4">
        <f t="shared" si="0"/>
        <v>19038.419999999984</v>
      </c>
      <c r="F18" s="16">
        <f t="shared" si="1"/>
        <v>94.923088000000007</v>
      </c>
    </row>
    <row r="19" spans="1:6" ht="18">
      <c r="A19" s="2" t="s">
        <v>24</v>
      </c>
      <c r="B19" s="3" t="s">
        <v>25</v>
      </c>
      <c r="C19" s="4">
        <v>150000</v>
      </c>
      <c r="D19" s="4">
        <v>135136.25</v>
      </c>
      <c r="E19" s="4">
        <f t="shared" si="0"/>
        <v>14863.75</v>
      </c>
      <c r="F19" s="16">
        <f t="shared" si="1"/>
        <v>90.090833333333336</v>
      </c>
    </row>
    <row r="20" spans="1:6" ht="18">
      <c r="A20" s="2" t="s">
        <v>26</v>
      </c>
      <c r="B20" s="3" t="s">
        <v>27</v>
      </c>
      <c r="C20" s="4">
        <v>150000</v>
      </c>
      <c r="D20" s="4">
        <v>135136.25</v>
      </c>
      <c r="E20" s="4">
        <f t="shared" si="0"/>
        <v>14863.75</v>
      </c>
      <c r="F20" s="16">
        <f t="shared" si="1"/>
        <v>90.090833333333336</v>
      </c>
    </row>
    <row r="21" spans="1:6" ht="18">
      <c r="A21" s="2" t="s">
        <v>28</v>
      </c>
      <c r="B21" s="3" t="s">
        <v>29</v>
      </c>
      <c r="C21" s="4">
        <v>225000</v>
      </c>
      <c r="D21" s="4">
        <v>220825.33</v>
      </c>
      <c r="E21" s="4">
        <f t="shared" si="0"/>
        <v>4174.6700000000128</v>
      </c>
      <c r="F21" s="16">
        <f t="shared" si="1"/>
        <v>98.144591111111097</v>
      </c>
    </row>
    <row r="22" spans="1:6" ht="18">
      <c r="A22" s="2" t="s">
        <v>30</v>
      </c>
      <c r="B22" s="3" t="s">
        <v>31</v>
      </c>
      <c r="C22" s="4">
        <v>225000</v>
      </c>
      <c r="D22" s="4">
        <v>220825.33</v>
      </c>
      <c r="E22" s="4">
        <f t="shared" si="0"/>
        <v>4174.6700000000128</v>
      </c>
      <c r="F22" s="16">
        <f t="shared" si="1"/>
        <v>98.144591111111097</v>
      </c>
    </row>
    <row r="23" spans="1:6" ht="18">
      <c r="A23" s="2" t="s">
        <v>32</v>
      </c>
      <c r="B23" s="3" t="s">
        <v>33</v>
      </c>
      <c r="C23" s="4">
        <v>2000</v>
      </c>
      <c r="D23" s="4"/>
      <c r="E23" s="4">
        <f t="shared" si="0"/>
        <v>2000</v>
      </c>
      <c r="F23" s="16">
        <f t="shared" si="1"/>
        <v>0</v>
      </c>
    </row>
    <row r="24" spans="1:6" ht="21.75">
      <c r="A24" s="2" t="s">
        <v>34</v>
      </c>
      <c r="B24" s="3" t="s">
        <v>35</v>
      </c>
      <c r="C24" s="4">
        <v>2000</v>
      </c>
      <c r="D24" s="4"/>
      <c r="E24" s="4">
        <f t="shared" si="0"/>
        <v>2000</v>
      </c>
      <c r="F24" s="16">
        <f t="shared" si="1"/>
        <v>0</v>
      </c>
    </row>
    <row r="25" spans="1:6" ht="28.5">
      <c r="A25" s="2" t="s">
        <v>36</v>
      </c>
      <c r="B25" s="3" t="s">
        <v>37</v>
      </c>
      <c r="C25" s="4">
        <v>2000</v>
      </c>
      <c r="D25" s="4"/>
      <c r="E25" s="4">
        <f t="shared" si="0"/>
        <v>2000</v>
      </c>
      <c r="F25" s="16">
        <f t="shared" si="1"/>
        <v>0</v>
      </c>
    </row>
    <row r="26" spans="1:6" ht="18">
      <c r="A26" s="2" t="s">
        <v>38</v>
      </c>
      <c r="B26" s="3" t="s">
        <v>39</v>
      </c>
      <c r="C26" s="4">
        <v>66000</v>
      </c>
      <c r="D26" s="4">
        <v>35355.279999999999</v>
      </c>
      <c r="E26" s="4">
        <f t="shared" si="0"/>
        <v>30644.720000000001</v>
      </c>
      <c r="F26" s="16">
        <f t="shared" si="1"/>
        <v>53.568606060606058</v>
      </c>
    </row>
    <row r="27" spans="1:6" ht="35.25">
      <c r="A27" s="2" t="s">
        <v>40</v>
      </c>
      <c r="B27" s="3" t="s">
        <v>41</v>
      </c>
      <c r="C27" s="4">
        <v>66000</v>
      </c>
      <c r="D27" s="4">
        <v>35355.279999999999</v>
      </c>
      <c r="E27" s="4">
        <f t="shared" si="0"/>
        <v>30644.720000000001</v>
      </c>
      <c r="F27" s="16">
        <f t="shared" si="1"/>
        <v>53.568606060606058</v>
      </c>
    </row>
    <row r="28" spans="1:6" ht="35.25">
      <c r="A28" s="2" t="s">
        <v>42</v>
      </c>
      <c r="B28" s="3" t="s">
        <v>43</v>
      </c>
      <c r="C28" s="4">
        <v>54000</v>
      </c>
      <c r="D28" s="4">
        <v>25784.38</v>
      </c>
      <c r="E28" s="4">
        <f t="shared" si="0"/>
        <v>28215.62</v>
      </c>
      <c r="F28" s="16">
        <f t="shared" si="1"/>
        <v>47.748851851851853</v>
      </c>
    </row>
    <row r="29" spans="1:6" ht="41.25" customHeight="1">
      <c r="A29" s="2" t="s">
        <v>44</v>
      </c>
      <c r="B29" s="3" t="s">
        <v>45</v>
      </c>
      <c r="C29" s="4">
        <v>54000</v>
      </c>
      <c r="D29" s="4">
        <v>25784.38</v>
      </c>
      <c r="E29" s="4">
        <f t="shared" si="0"/>
        <v>28215.62</v>
      </c>
      <c r="F29" s="16">
        <f t="shared" si="1"/>
        <v>47.748851851851853</v>
      </c>
    </row>
    <row r="30" spans="1:6" ht="35.25">
      <c r="A30" s="2" t="s">
        <v>46</v>
      </c>
      <c r="B30" s="3" t="s">
        <v>47</v>
      </c>
      <c r="C30" s="4">
        <v>12000</v>
      </c>
      <c r="D30" s="4">
        <v>9570.9</v>
      </c>
      <c r="E30" s="4">
        <f t="shared" si="0"/>
        <v>2429.1000000000004</v>
      </c>
      <c r="F30" s="16">
        <f t="shared" si="1"/>
        <v>79.757499999999993</v>
      </c>
    </row>
    <row r="31" spans="1:6" ht="31.5" customHeight="1">
      <c r="A31" s="2" t="s">
        <v>48</v>
      </c>
      <c r="B31" s="3" t="s">
        <v>49</v>
      </c>
      <c r="C31" s="4">
        <v>12000</v>
      </c>
      <c r="D31" s="4">
        <v>9570.9</v>
      </c>
      <c r="E31" s="4">
        <f t="shared" si="0"/>
        <v>2429.1000000000004</v>
      </c>
      <c r="F31" s="16">
        <f t="shared" si="1"/>
        <v>79.757499999999993</v>
      </c>
    </row>
    <row r="32" spans="1:6" ht="14.25" customHeight="1">
      <c r="A32" s="2" t="s">
        <v>315</v>
      </c>
      <c r="B32" s="3" t="s">
        <v>316</v>
      </c>
      <c r="C32" s="4">
        <v>600</v>
      </c>
      <c r="D32" s="4">
        <v>600</v>
      </c>
      <c r="E32" s="4">
        <f t="shared" si="0"/>
        <v>0</v>
      </c>
      <c r="F32" s="16">
        <f t="shared" si="1"/>
        <v>100</v>
      </c>
    </row>
    <row r="33" spans="1:6" ht="18" customHeight="1">
      <c r="A33" s="2" t="s">
        <v>317</v>
      </c>
      <c r="B33" s="3" t="s">
        <v>318</v>
      </c>
      <c r="C33" s="4">
        <v>600</v>
      </c>
      <c r="D33" s="4">
        <v>600</v>
      </c>
      <c r="E33" s="4">
        <f t="shared" si="0"/>
        <v>0</v>
      </c>
      <c r="F33" s="16">
        <f t="shared" si="1"/>
        <v>100</v>
      </c>
    </row>
    <row r="34" spans="1:6" ht="18" customHeight="1">
      <c r="A34" s="2" t="s">
        <v>319</v>
      </c>
      <c r="B34" s="3" t="s">
        <v>320</v>
      </c>
      <c r="C34" s="4">
        <v>600</v>
      </c>
      <c r="D34" s="4">
        <v>600</v>
      </c>
      <c r="E34" s="4">
        <f t="shared" si="0"/>
        <v>0</v>
      </c>
      <c r="F34" s="16">
        <f t="shared" si="1"/>
        <v>100</v>
      </c>
    </row>
    <row r="35" spans="1:6" ht="18">
      <c r="A35" s="2" t="s">
        <v>50</v>
      </c>
      <c r="B35" s="3" t="s">
        <v>51</v>
      </c>
      <c r="C35" s="4">
        <v>1151395</v>
      </c>
      <c r="D35" s="4">
        <v>1092235</v>
      </c>
      <c r="E35" s="4">
        <f t="shared" si="0"/>
        <v>59160</v>
      </c>
      <c r="F35" s="16">
        <f t="shared" si="1"/>
        <v>94.861884930888181</v>
      </c>
    </row>
    <row r="36" spans="1:6" ht="18">
      <c r="A36" s="2" t="s">
        <v>52</v>
      </c>
      <c r="B36" s="3" t="s">
        <v>53</v>
      </c>
      <c r="C36" s="4">
        <v>1151395</v>
      </c>
      <c r="D36" s="4">
        <v>1151395</v>
      </c>
      <c r="E36" s="4">
        <f t="shared" si="0"/>
        <v>0</v>
      </c>
      <c r="F36" s="16">
        <f t="shared" si="1"/>
        <v>100</v>
      </c>
    </row>
    <row r="37" spans="1:6" ht="18">
      <c r="A37" s="2" t="s">
        <v>54</v>
      </c>
      <c r="B37" s="3" t="s">
        <v>55</v>
      </c>
      <c r="C37" s="4">
        <v>861779</v>
      </c>
      <c r="D37" s="4">
        <v>861779</v>
      </c>
      <c r="E37" s="4">
        <f t="shared" si="0"/>
        <v>0</v>
      </c>
      <c r="F37" s="16">
        <f t="shared" si="1"/>
        <v>100</v>
      </c>
    </row>
    <row r="38" spans="1:6" ht="18">
      <c r="A38" s="2" t="s">
        <v>56</v>
      </c>
      <c r="B38" s="3" t="s">
        <v>57</v>
      </c>
      <c r="C38" s="4">
        <v>767037</v>
      </c>
      <c r="D38" s="4">
        <v>767037</v>
      </c>
      <c r="E38" s="4">
        <f t="shared" si="0"/>
        <v>0</v>
      </c>
      <c r="F38" s="16">
        <f t="shared" si="1"/>
        <v>100</v>
      </c>
    </row>
    <row r="39" spans="1:6" ht="18">
      <c r="A39" s="2" t="s">
        <v>58</v>
      </c>
      <c r="B39" s="3" t="s">
        <v>59</v>
      </c>
      <c r="C39" s="4">
        <v>767037</v>
      </c>
      <c r="D39" s="4">
        <v>767037</v>
      </c>
      <c r="E39" s="4">
        <f t="shared" si="0"/>
        <v>0</v>
      </c>
      <c r="F39" s="16">
        <f t="shared" si="1"/>
        <v>100</v>
      </c>
    </row>
    <row r="40" spans="1:6" ht="18">
      <c r="A40" s="2" t="s">
        <v>321</v>
      </c>
      <c r="B40" s="3" t="s">
        <v>323</v>
      </c>
      <c r="C40" s="4">
        <v>94742</v>
      </c>
      <c r="D40" s="4">
        <v>94742</v>
      </c>
      <c r="E40" s="4">
        <f t="shared" si="0"/>
        <v>0</v>
      </c>
      <c r="F40" s="16">
        <f t="shared" si="1"/>
        <v>100</v>
      </c>
    </row>
    <row r="41" spans="1:6" ht="18">
      <c r="A41" s="2" t="s">
        <v>322</v>
      </c>
      <c r="B41" s="3" t="s">
        <v>324</v>
      </c>
      <c r="C41" s="4">
        <v>94742</v>
      </c>
      <c r="D41" s="4">
        <v>94742</v>
      </c>
      <c r="E41" s="4">
        <f t="shared" si="0"/>
        <v>0</v>
      </c>
      <c r="F41" s="16">
        <f t="shared" si="1"/>
        <v>100</v>
      </c>
    </row>
    <row r="42" spans="1:6" ht="18">
      <c r="A42" s="2" t="s">
        <v>60</v>
      </c>
      <c r="B42" s="3" t="s">
        <v>61</v>
      </c>
      <c r="C42" s="4">
        <v>48504</v>
      </c>
      <c r="D42" s="4">
        <v>48504</v>
      </c>
      <c r="E42" s="4">
        <f t="shared" si="0"/>
        <v>0</v>
      </c>
      <c r="F42" s="16">
        <f t="shared" si="1"/>
        <v>100</v>
      </c>
    </row>
    <row r="43" spans="1:6" ht="18">
      <c r="A43" s="2" t="s">
        <v>62</v>
      </c>
      <c r="B43" s="3" t="s">
        <v>63</v>
      </c>
      <c r="C43" s="4">
        <v>48504</v>
      </c>
      <c r="D43" s="4">
        <v>48504</v>
      </c>
      <c r="E43" s="4">
        <f t="shared" si="0"/>
        <v>0</v>
      </c>
      <c r="F43" s="16">
        <f t="shared" si="1"/>
        <v>100</v>
      </c>
    </row>
    <row r="44" spans="1:6" ht="18">
      <c r="A44" s="2" t="s">
        <v>64</v>
      </c>
      <c r="B44" s="3" t="s">
        <v>65</v>
      </c>
      <c r="C44" s="4">
        <v>48504</v>
      </c>
      <c r="D44" s="4">
        <v>48504</v>
      </c>
      <c r="E44" s="4">
        <f t="shared" si="0"/>
        <v>0</v>
      </c>
      <c r="F44" s="16">
        <f t="shared" si="1"/>
        <v>100</v>
      </c>
    </row>
    <row r="45" spans="1:6" ht="18">
      <c r="A45" s="2" t="s">
        <v>66</v>
      </c>
      <c r="B45" s="3" t="s">
        <v>67</v>
      </c>
      <c r="C45" s="4">
        <v>69243</v>
      </c>
      <c r="D45" s="4">
        <v>69243</v>
      </c>
      <c r="E45" s="4">
        <f t="shared" si="0"/>
        <v>0</v>
      </c>
      <c r="F45" s="16">
        <f t="shared" si="1"/>
        <v>100</v>
      </c>
    </row>
    <row r="46" spans="1:6" ht="18">
      <c r="A46" s="2" t="s">
        <v>68</v>
      </c>
      <c r="B46" s="3" t="s">
        <v>69</v>
      </c>
      <c r="C46" s="4">
        <v>69243</v>
      </c>
      <c r="D46" s="4">
        <v>69243</v>
      </c>
      <c r="E46" s="4">
        <f t="shared" si="0"/>
        <v>0</v>
      </c>
      <c r="F46" s="16">
        <f t="shared" si="1"/>
        <v>100</v>
      </c>
    </row>
    <row r="47" spans="1:6" ht="28.5" customHeight="1">
      <c r="A47" s="2" t="s">
        <v>70</v>
      </c>
      <c r="B47" s="3" t="s">
        <v>71</v>
      </c>
      <c r="C47" s="4">
        <v>69243</v>
      </c>
      <c r="D47" s="4">
        <v>69243</v>
      </c>
      <c r="E47" s="4">
        <f t="shared" si="0"/>
        <v>0</v>
      </c>
      <c r="F47" s="16">
        <f t="shared" si="1"/>
        <v>100</v>
      </c>
    </row>
    <row r="48" spans="1:6" ht="18">
      <c r="A48" s="2" t="s">
        <v>72</v>
      </c>
      <c r="B48" s="3" t="s">
        <v>73</v>
      </c>
      <c r="C48" s="4">
        <v>171869</v>
      </c>
      <c r="D48" s="4">
        <v>171869</v>
      </c>
      <c r="E48" s="4">
        <f t="shared" si="0"/>
        <v>0</v>
      </c>
      <c r="F48" s="16">
        <f t="shared" si="1"/>
        <v>100</v>
      </c>
    </row>
    <row r="49" spans="1:6" ht="28.5">
      <c r="A49" s="2" t="s">
        <v>74</v>
      </c>
      <c r="B49" s="3" t="s">
        <v>75</v>
      </c>
      <c r="C49" s="4">
        <v>171869</v>
      </c>
      <c r="D49" s="4">
        <v>171869</v>
      </c>
      <c r="E49" s="4">
        <f t="shared" si="0"/>
        <v>0</v>
      </c>
      <c r="F49" s="16">
        <f t="shared" si="1"/>
        <v>100</v>
      </c>
    </row>
    <row r="50" spans="1:6" ht="33.75" customHeight="1">
      <c r="A50" s="2" t="s">
        <v>76</v>
      </c>
      <c r="B50" s="3" t="s">
        <v>77</v>
      </c>
      <c r="C50" s="4">
        <v>171869</v>
      </c>
      <c r="D50" s="4">
        <v>171869</v>
      </c>
      <c r="E50" s="4">
        <f t="shared" si="0"/>
        <v>0</v>
      </c>
      <c r="F50" s="16">
        <f t="shared" si="1"/>
        <v>100</v>
      </c>
    </row>
    <row r="51" spans="1:6" ht="27.75" customHeight="1">
      <c r="A51" s="2" t="s">
        <v>78</v>
      </c>
      <c r="B51" s="3" t="s">
        <v>79</v>
      </c>
      <c r="C51" s="5"/>
      <c r="D51" s="4">
        <v>-59160</v>
      </c>
      <c r="E51" s="4">
        <f t="shared" si="0"/>
        <v>59160</v>
      </c>
      <c r="F51" s="16" t="e">
        <f t="shared" si="1"/>
        <v>#DIV/0!</v>
      </c>
    </row>
    <row r="52" spans="1:6" ht="27" customHeight="1">
      <c r="A52" s="2" t="s">
        <v>80</v>
      </c>
      <c r="B52" s="3" t="s">
        <v>81</v>
      </c>
      <c r="C52" s="5"/>
      <c r="D52" s="4">
        <v>-59160</v>
      </c>
      <c r="E52" s="4">
        <f t="shared" si="0"/>
        <v>59160</v>
      </c>
      <c r="F52" s="16" t="e">
        <f t="shared" si="1"/>
        <v>#DIV/0!</v>
      </c>
    </row>
  </sheetData>
  <mergeCells count="6">
    <mergeCell ref="A6:F6"/>
    <mergeCell ref="A3:B3"/>
    <mergeCell ref="D3:F3"/>
    <mergeCell ref="A4:B4"/>
    <mergeCell ref="C4:F4"/>
    <mergeCell ref="A5:F5"/>
  </mergeCells>
  <phoneticPr fontId="0" type="noConversion"/>
  <pageMargins left="0.196850393700787" right="0.196850393700787" top="0.196850393700787" bottom="0.45657244094488197" header="0.196850393700787" footer="0.196850393700787"/>
  <pageSetup paperSize="8" scale="200" fitToHeight="11" orientation="landscape" horizontalDpi="300" verticalDpi="300" r:id="rId1"/>
  <headerFooter alignWithMargins="0">
    <oddFooter>&amp;C&amp;"Arial,Regular"&amp;8 - 1 -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75"/>
  <sheetViews>
    <sheetView showGridLines="0" view="pageBreakPreview" zoomScale="200" zoomScaleNormal="200" workbookViewId="0">
      <pane ySplit="1" topLeftCell="A140" activePane="bottomLeft" state="frozen"/>
      <selection pane="bottomLeft" activeCell="D176" sqref="D176"/>
    </sheetView>
  </sheetViews>
  <sheetFormatPr defaultRowHeight="15"/>
  <cols>
    <col min="1" max="1" width="23.5703125" customWidth="1"/>
    <col min="2" max="2" width="17.140625" customWidth="1"/>
    <col min="3" max="3" width="8.28515625" customWidth="1"/>
    <col min="4" max="4" width="8.85546875" customWidth="1"/>
    <col min="5" max="6" width="9" customWidth="1"/>
    <col min="7" max="7" width="8.42578125" customWidth="1"/>
  </cols>
  <sheetData>
    <row r="1" spans="1:6" ht="0.75" customHeight="1"/>
    <row r="2" spans="1:6" ht="16.5">
      <c r="A2" s="18" t="s">
        <v>310</v>
      </c>
      <c r="B2" s="18" t="s">
        <v>311</v>
      </c>
      <c r="C2" s="15" t="s">
        <v>304</v>
      </c>
      <c r="D2" s="15" t="s">
        <v>305</v>
      </c>
      <c r="E2" s="15" t="s">
        <v>306</v>
      </c>
      <c r="F2" s="15" t="s">
        <v>307</v>
      </c>
    </row>
    <row r="3" spans="1:6" ht="11.65" customHeight="1">
      <c r="A3" s="1" t="s">
        <v>2</v>
      </c>
      <c r="B3" s="1">
        <v>2</v>
      </c>
      <c r="C3" s="1">
        <v>3</v>
      </c>
      <c r="D3" s="1">
        <v>4</v>
      </c>
      <c r="E3" s="1">
        <v>5</v>
      </c>
      <c r="F3" s="1">
        <v>6</v>
      </c>
    </row>
    <row r="4" spans="1:6">
      <c r="A4" s="6" t="s">
        <v>82</v>
      </c>
      <c r="B4" s="1" t="s">
        <v>5</v>
      </c>
      <c r="C4" s="7">
        <v>3067797.46</v>
      </c>
      <c r="D4" s="7">
        <v>1787463.16</v>
      </c>
      <c r="E4" s="7">
        <f>C4-D4</f>
        <v>1280334.3</v>
      </c>
      <c r="F4" s="16">
        <f>D4/C4*100</f>
        <v>58.265357583287127</v>
      </c>
    </row>
    <row r="5" spans="1:6">
      <c r="A5" s="8" t="s">
        <v>83</v>
      </c>
      <c r="B5" s="9" t="s">
        <v>84</v>
      </c>
      <c r="C5" s="7">
        <v>1089891.83</v>
      </c>
      <c r="D5" s="7">
        <v>1019124.6</v>
      </c>
      <c r="E5" s="7">
        <f t="shared" ref="E5:E48" si="0">C5-D5</f>
        <v>70767.230000000098</v>
      </c>
      <c r="F5" s="16">
        <f t="shared" ref="F5:F48" si="1">D5/C5*100</f>
        <v>93.506949217153036</v>
      </c>
    </row>
    <row r="6" spans="1:6" ht="26.25">
      <c r="A6" s="8" t="s">
        <v>85</v>
      </c>
      <c r="B6" s="9" t="s">
        <v>86</v>
      </c>
      <c r="C6" s="7">
        <v>275265</v>
      </c>
      <c r="D6" s="7">
        <v>275265</v>
      </c>
      <c r="E6" s="7">
        <f t="shared" si="0"/>
        <v>0</v>
      </c>
      <c r="F6" s="16">
        <f t="shared" si="1"/>
        <v>100</v>
      </c>
    </row>
    <row r="7" spans="1:6" ht="54" customHeight="1">
      <c r="A7" s="10" t="s">
        <v>87</v>
      </c>
      <c r="B7" s="9" t="s">
        <v>88</v>
      </c>
      <c r="C7" s="7">
        <v>275265</v>
      </c>
      <c r="D7" s="7">
        <v>275265</v>
      </c>
      <c r="E7" s="7">
        <f t="shared" si="0"/>
        <v>0</v>
      </c>
      <c r="F7" s="16">
        <f t="shared" si="1"/>
        <v>100</v>
      </c>
    </row>
    <row r="8" spans="1:6" ht="20.25" customHeight="1">
      <c r="A8" s="10" t="s">
        <v>89</v>
      </c>
      <c r="B8" s="9" t="s">
        <v>90</v>
      </c>
      <c r="C8" s="7">
        <v>275265</v>
      </c>
      <c r="D8" s="7">
        <v>275265</v>
      </c>
      <c r="E8" s="7">
        <f t="shared" si="0"/>
        <v>0</v>
      </c>
      <c r="F8" s="16">
        <f t="shared" si="1"/>
        <v>100</v>
      </c>
    </row>
    <row r="9" spans="1:6" ht="24.75">
      <c r="A9" s="10" t="s">
        <v>91</v>
      </c>
      <c r="B9" s="9" t="s">
        <v>92</v>
      </c>
      <c r="C9" s="7">
        <v>275265</v>
      </c>
      <c r="D9" s="7">
        <v>275265</v>
      </c>
      <c r="E9" s="7">
        <f t="shared" si="0"/>
        <v>0</v>
      </c>
      <c r="F9" s="16">
        <f t="shared" si="1"/>
        <v>100</v>
      </c>
    </row>
    <row r="10" spans="1:6">
      <c r="A10" s="8" t="s">
        <v>93</v>
      </c>
      <c r="B10" s="9" t="s">
        <v>94</v>
      </c>
      <c r="C10" s="7">
        <v>275265</v>
      </c>
      <c r="D10" s="7">
        <v>275265</v>
      </c>
      <c r="E10" s="7">
        <f t="shared" si="0"/>
        <v>0</v>
      </c>
      <c r="F10" s="16">
        <f t="shared" si="1"/>
        <v>100</v>
      </c>
    </row>
    <row r="11" spans="1:6" ht="18">
      <c r="A11" s="8" t="s">
        <v>95</v>
      </c>
      <c r="B11" s="9" t="s">
        <v>96</v>
      </c>
      <c r="C11" s="7">
        <v>275265</v>
      </c>
      <c r="D11" s="7">
        <v>275265</v>
      </c>
      <c r="E11" s="7">
        <f t="shared" si="0"/>
        <v>0</v>
      </c>
      <c r="F11" s="16">
        <f t="shared" si="1"/>
        <v>100</v>
      </c>
    </row>
    <row r="12" spans="1:6">
      <c r="A12" s="8" t="s">
        <v>97</v>
      </c>
      <c r="B12" s="9" t="s">
        <v>98</v>
      </c>
      <c r="C12" s="7">
        <v>208388.16</v>
      </c>
      <c r="D12" s="7">
        <v>208388.16</v>
      </c>
      <c r="E12" s="7">
        <f t="shared" si="0"/>
        <v>0</v>
      </c>
      <c r="F12" s="16">
        <f t="shared" si="1"/>
        <v>100</v>
      </c>
    </row>
    <row r="13" spans="1:6">
      <c r="A13" s="8" t="s">
        <v>99</v>
      </c>
      <c r="B13" s="9" t="s">
        <v>100</v>
      </c>
      <c r="C13" s="7">
        <v>66876.84</v>
      </c>
      <c r="D13" s="7">
        <v>66876.84</v>
      </c>
      <c r="E13" s="7">
        <f t="shared" si="0"/>
        <v>0</v>
      </c>
      <c r="F13" s="16">
        <f t="shared" si="1"/>
        <v>100</v>
      </c>
    </row>
    <row r="14" spans="1:6" ht="42.75">
      <c r="A14" s="8" t="s">
        <v>101</v>
      </c>
      <c r="B14" s="9" t="s">
        <v>102</v>
      </c>
      <c r="C14" s="7">
        <v>549535</v>
      </c>
      <c r="D14" s="7">
        <v>549535</v>
      </c>
      <c r="E14" s="7">
        <f t="shared" si="0"/>
        <v>0</v>
      </c>
      <c r="F14" s="16">
        <f t="shared" si="1"/>
        <v>100</v>
      </c>
    </row>
    <row r="15" spans="1:6" ht="55.5" customHeight="1">
      <c r="A15" s="10" t="s">
        <v>87</v>
      </c>
      <c r="B15" s="9" t="s">
        <v>103</v>
      </c>
      <c r="C15" s="7">
        <v>481204.75</v>
      </c>
      <c r="D15" s="7">
        <v>481204.75</v>
      </c>
      <c r="E15" s="7">
        <f t="shared" si="0"/>
        <v>0</v>
      </c>
      <c r="F15" s="16">
        <f t="shared" si="1"/>
        <v>100</v>
      </c>
    </row>
    <row r="16" spans="1:6" ht="21.75" customHeight="1">
      <c r="A16" s="10" t="s">
        <v>89</v>
      </c>
      <c r="B16" s="9" t="s">
        <v>104</v>
      </c>
      <c r="C16" s="7">
        <v>481204.75</v>
      </c>
      <c r="D16" s="7">
        <v>481204.75</v>
      </c>
      <c r="E16" s="7">
        <f t="shared" si="0"/>
        <v>0</v>
      </c>
      <c r="F16" s="16">
        <f t="shared" si="1"/>
        <v>100</v>
      </c>
    </row>
    <row r="17" spans="1:6" ht="24.75">
      <c r="A17" s="10" t="s">
        <v>91</v>
      </c>
      <c r="B17" s="9" t="s">
        <v>105</v>
      </c>
      <c r="C17" s="7">
        <v>481204.75</v>
      </c>
      <c r="D17" s="7">
        <v>481204.75</v>
      </c>
      <c r="E17" s="7">
        <f t="shared" si="0"/>
        <v>0</v>
      </c>
      <c r="F17" s="16">
        <f t="shared" si="1"/>
        <v>100</v>
      </c>
    </row>
    <row r="18" spans="1:6">
      <c r="A18" s="8" t="s">
        <v>93</v>
      </c>
      <c r="B18" s="9" t="s">
        <v>106</v>
      </c>
      <c r="C18" s="7">
        <v>481204.75</v>
      </c>
      <c r="D18" s="7">
        <v>481204.75</v>
      </c>
      <c r="E18" s="7">
        <f t="shared" si="0"/>
        <v>0</v>
      </c>
      <c r="F18" s="16">
        <f t="shared" si="1"/>
        <v>100</v>
      </c>
    </row>
    <row r="19" spans="1:6" ht="18">
      <c r="A19" s="8" t="s">
        <v>95</v>
      </c>
      <c r="B19" s="9" t="s">
        <v>107</v>
      </c>
      <c r="C19" s="7">
        <v>481204.75</v>
      </c>
      <c r="D19" s="7">
        <v>481204.75</v>
      </c>
      <c r="E19" s="7">
        <f t="shared" si="0"/>
        <v>0</v>
      </c>
      <c r="F19" s="16">
        <f t="shared" si="1"/>
        <v>100</v>
      </c>
    </row>
    <row r="20" spans="1:6">
      <c r="A20" s="8" t="s">
        <v>97</v>
      </c>
      <c r="B20" s="9" t="s">
        <v>108</v>
      </c>
      <c r="C20" s="7">
        <v>365356.57</v>
      </c>
      <c r="D20" s="7">
        <v>365356.57</v>
      </c>
      <c r="E20" s="7">
        <f t="shared" si="0"/>
        <v>0</v>
      </c>
      <c r="F20" s="16">
        <f t="shared" si="1"/>
        <v>100</v>
      </c>
    </row>
    <row r="21" spans="1:6">
      <c r="A21" s="8" t="s">
        <v>99</v>
      </c>
      <c r="B21" s="9" t="s">
        <v>109</v>
      </c>
      <c r="C21" s="7">
        <v>115848.18</v>
      </c>
      <c r="D21" s="7">
        <v>115848.18</v>
      </c>
      <c r="E21" s="7">
        <f t="shared" si="0"/>
        <v>0</v>
      </c>
      <c r="F21" s="16">
        <f t="shared" si="1"/>
        <v>100</v>
      </c>
    </row>
    <row r="22" spans="1:6" ht="16.5">
      <c r="A22" s="10" t="s">
        <v>110</v>
      </c>
      <c r="B22" s="9" t="s">
        <v>111</v>
      </c>
      <c r="C22" s="7">
        <v>57717.51</v>
      </c>
      <c r="D22" s="7">
        <v>57717.51</v>
      </c>
      <c r="E22" s="7">
        <f t="shared" si="0"/>
        <v>0</v>
      </c>
      <c r="F22" s="16">
        <f t="shared" si="1"/>
        <v>100</v>
      </c>
    </row>
    <row r="23" spans="1:6" ht="27.75" customHeight="1">
      <c r="A23" s="10" t="s">
        <v>112</v>
      </c>
      <c r="B23" s="9" t="s">
        <v>113</v>
      </c>
      <c r="C23" s="7">
        <v>57717.51</v>
      </c>
      <c r="D23" s="7">
        <v>57717.51</v>
      </c>
      <c r="E23" s="7">
        <f t="shared" si="0"/>
        <v>0</v>
      </c>
      <c r="F23" s="16">
        <f t="shared" si="1"/>
        <v>100</v>
      </c>
    </row>
    <row r="24" spans="1:6" ht="19.5" customHeight="1">
      <c r="A24" s="10" t="s">
        <v>114</v>
      </c>
      <c r="B24" s="9" t="s">
        <v>115</v>
      </c>
      <c r="C24" s="7">
        <v>11606.92</v>
      </c>
      <c r="D24" s="7">
        <v>11606.92</v>
      </c>
      <c r="E24" s="7">
        <f t="shared" si="0"/>
        <v>0</v>
      </c>
      <c r="F24" s="16">
        <f t="shared" si="1"/>
        <v>100</v>
      </c>
    </row>
    <row r="25" spans="1:6">
      <c r="A25" s="8" t="s">
        <v>93</v>
      </c>
      <c r="B25" s="9" t="s">
        <v>116</v>
      </c>
      <c r="C25" s="7">
        <v>11606.92</v>
      </c>
      <c r="D25" s="7">
        <v>11606.92</v>
      </c>
      <c r="E25" s="7">
        <f t="shared" si="0"/>
        <v>0</v>
      </c>
      <c r="F25" s="16">
        <f t="shared" si="1"/>
        <v>100</v>
      </c>
    </row>
    <row r="26" spans="1:6">
      <c r="A26" s="8" t="s">
        <v>117</v>
      </c>
      <c r="B26" s="9" t="s">
        <v>118</v>
      </c>
      <c r="C26" s="7">
        <v>11606.92</v>
      </c>
      <c r="D26" s="7">
        <v>11606.92</v>
      </c>
      <c r="E26" s="7">
        <f t="shared" si="0"/>
        <v>0</v>
      </c>
      <c r="F26" s="16">
        <f t="shared" si="1"/>
        <v>100</v>
      </c>
    </row>
    <row r="27" spans="1:6">
      <c r="A27" s="8" t="s">
        <v>326</v>
      </c>
      <c r="B27" s="9" t="s">
        <v>325</v>
      </c>
      <c r="C27" s="7">
        <v>11606.92</v>
      </c>
      <c r="D27" s="7">
        <v>11606.92</v>
      </c>
      <c r="E27" s="7">
        <f t="shared" si="0"/>
        <v>0</v>
      </c>
      <c r="F27" s="16">
        <f t="shared" si="1"/>
        <v>100</v>
      </c>
    </row>
    <row r="28" spans="1:6" ht="24.75">
      <c r="A28" s="10" t="s">
        <v>124</v>
      </c>
      <c r="B28" s="9" t="s">
        <v>125</v>
      </c>
      <c r="C28" s="7">
        <v>46110.59</v>
      </c>
      <c r="D28" s="7">
        <v>46110.59</v>
      </c>
      <c r="E28" s="7">
        <f t="shared" si="0"/>
        <v>0</v>
      </c>
      <c r="F28" s="16">
        <f t="shared" si="1"/>
        <v>100</v>
      </c>
    </row>
    <row r="29" spans="1:6">
      <c r="A29" s="8" t="s">
        <v>93</v>
      </c>
      <c r="B29" s="9" t="s">
        <v>126</v>
      </c>
      <c r="C29" s="7">
        <v>46110.59</v>
      </c>
      <c r="D29" s="7">
        <v>46110.59</v>
      </c>
      <c r="E29" s="7">
        <f t="shared" si="0"/>
        <v>0</v>
      </c>
      <c r="F29" s="16">
        <f t="shared" si="1"/>
        <v>100</v>
      </c>
    </row>
    <row r="30" spans="1:6">
      <c r="A30" s="8" t="s">
        <v>117</v>
      </c>
      <c r="B30" s="9" t="s">
        <v>127</v>
      </c>
      <c r="C30" s="7">
        <v>46110.59</v>
      </c>
      <c r="D30" s="7">
        <v>46110.59</v>
      </c>
      <c r="E30" s="7">
        <f t="shared" si="0"/>
        <v>0</v>
      </c>
      <c r="F30" s="16">
        <f t="shared" si="1"/>
        <v>100</v>
      </c>
    </row>
    <row r="31" spans="1:6">
      <c r="A31" s="8" t="s">
        <v>129</v>
      </c>
      <c r="B31" s="9" t="s">
        <v>130</v>
      </c>
      <c r="C31" s="7">
        <v>16773.099999999999</v>
      </c>
      <c r="D31" s="7">
        <v>16773.099999999999</v>
      </c>
      <c r="E31" s="7">
        <f t="shared" si="0"/>
        <v>0</v>
      </c>
      <c r="F31" s="16">
        <f t="shared" si="1"/>
        <v>100</v>
      </c>
    </row>
    <row r="32" spans="1:6">
      <c r="A32" s="8" t="s">
        <v>119</v>
      </c>
      <c r="B32" s="9" t="s">
        <v>327</v>
      </c>
      <c r="C32" s="7">
        <v>29337.49</v>
      </c>
      <c r="D32" s="7">
        <v>29337.49</v>
      </c>
      <c r="E32" s="7">
        <f t="shared" si="0"/>
        <v>0</v>
      </c>
      <c r="F32" s="16">
        <f t="shared" si="1"/>
        <v>100</v>
      </c>
    </row>
    <row r="33" spans="1:6">
      <c r="A33" s="8" t="s">
        <v>121</v>
      </c>
      <c r="B33" s="9" t="s">
        <v>131</v>
      </c>
      <c r="C33" s="7" t="s">
        <v>328</v>
      </c>
      <c r="D33" s="7" t="s">
        <v>328</v>
      </c>
      <c r="E33" s="7" t="s">
        <v>328</v>
      </c>
      <c r="F33" s="16" t="s">
        <v>328</v>
      </c>
    </row>
    <row r="34" spans="1:6">
      <c r="A34" s="10" t="s">
        <v>132</v>
      </c>
      <c r="B34" s="9" t="s">
        <v>133</v>
      </c>
      <c r="C34" s="7">
        <v>10612.74</v>
      </c>
      <c r="D34" s="7">
        <v>10612.74</v>
      </c>
      <c r="E34" s="7">
        <f t="shared" si="0"/>
        <v>0</v>
      </c>
      <c r="F34" s="16">
        <f t="shared" si="1"/>
        <v>100</v>
      </c>
    </row>
    <row r="35" spans="1:6">
      <c r="A35" s="10" t="s">
        <v>134</v>
      </c>
      <c r="B35" s="9" t="s">
        <v>135</v>
      </c>
      <c r="C35" s="7">
        <v>10612.74</v>
      </c>
      <c r="D35" s="7">
        <v>10612.74</v>
      </c>
      <c r="E35" s="7">
        <f t="shared" si="0"/>
        <v>0</v>
      </c>
      <c r="F35" s="16">
        <f t="shared" si="1"/>
        <v>100</v>
      </c>
    </row>
    <row r="36" spans="1:6" ht="16.5">
      <c r="A36" s="10" t="s">
        <v>136</v>
      </c>
      <c r="B36" s="9" t="s">
        <v>137</v>
      </c>
      <c r="C36" s="7">
        <v>7358</v>
      </c>
      <c r="D36" s="7">
        <v>7358</v>
      </c>
      <c r="E36" s="7">
        <f t="shared" si="0"/>
        <v>0</v>
      </c>
      <c r="F36" s="16">
        <f t="shared" si="1"/>
        <v>100</v>
      </c>
    </row>
    <row r="37" spans="1:6">
      <c r="A37" s="8" t="s">
        <v>93</v>
      </c>
      <c r="B37" s="9" t="s">
        <v>138</v>
      </c>
      <c r="C37" s="7">
        <v>7358</v>
      </c>
      <c r="D37" s="7">
        <v>7358</v>
      </c>
      <c r="E37" s="7">
        <f t="shared" si="0"/>
        <v>0</v>
      </c>
      <c r="F37" s="16">
        <f t="shared" si="1"/>
        <v>100</v>
      </c>
    </row>
    <row r="38" spans="1:6">
      <c r="A38" s="8" t="s">
        <v>139</v>
      </c>
      <c r="B38" s="9" t="s">
        <v>140</v>
      </c>
      <c r="C38" s="7">
        <v>7358</v>
      </c>
      <c r="D38" s="7">
        <v>7358</v>
      </c>
      <c r="E38" s="7">
        <f t="shared" si="0"/>
        <v>0</v>
      </c>
      <c r="F38" s="16">
        <f t="shared" si="1"/>
        <v>100</v>
      </c>
    </row>
    <row r="39" spans="1:6">
      <c r="A39" s="10" t="s">
        <v>141</v>
      </c>
      <c r="B39" s="9" t="s">
        <v>142</v>
      </c>
      <c r="C39" s="7">
        <v>3254.74</v>
      </c>
      <c r="D39" s="7">
        <v>3254.74</v>
      </c>
      <c r="E39" s="7">
        <f t="shared" si="0"/>
        <v>0</v>
      </c>
      <c r="F39" s="16">
        <f t="shared" si="1"/>
        <v>100</v>
      </c>
    </row>
    <row r="40" spans="1:6">
      <c r="A40" s="8" t="s">
        <v>93</v>
      </c>
      <c r="B40" s="9" t="s">
        <v>143</v>
      </c>
      <c r="C40" s="7">
        <v>3254.74</v>
      </c>
      <c r="D40" s="7">
        <v>3254.74</v>
      </c>
      <c r="E40" s="7">
        <f t="shared" si="0"/>
        <v>0</v>
      </c>
      <c r="F40" s="16">
        <f t="shared" si="1"/>
        <v>100</v>
      </c>
    </row>
    <row r="41" spans="1:6">
      <c r="A41" s="8" t="s">
        <v>139</v>
      </c>
      <c r="B41" s="9" t="s">
        <v>144</v>
      </c>
      <c r="C41" s="7">
        <v>3254.74</v>
      </c>
      <c r="D41" s="7">
        <v>3254.74</v>
      </c>
      <c r="E41" s="7">
        <f t="shared" si="0"/>
        <v>0</v>
      </c>
      <c r="F41" s="16">
        <f t="shared" si="1"/>
        <v>100</v>
      </c>
    </row>
    <row r="42" spans="1:6" ht="34.5">
      <c r="A42" s="8" t="s">
        <v>145</v>
      </c>
      <c r="B42" s="9" t="s">
        <v>146</v>
      </c>
      <c r="C42" s="7">
        <v>57600</v>
      </c>
      <c r="D42" s="7">
        <v>57600</v>
      </c>
      <c r="E42" s="7">
        <f t="shared" si="0"/>
        <v>0</v>
      </c>
      <c r="F42" s="16">
        <f t="shared" si="1"/>
        <v>100</v>
      </c>
    </row>
    <row r="43" spans="1:6">
      <c r="A43" s="10" t="s">
        <v>147</v>
      </c>
      <c r="B43" s="9" t="s">
        <v>148</v>
      </c>
      <c r="C43" s="7">
        <v>57600</v>
      </c>
      <c r="D43" s="7">
        <v>57600</v>
      </c>
      <c r="E43" s="7">
        <f t="shared" si="0"/>
        <v>0</v>
      </c>
      <c r="F43" s="16">
        <f t="shared" si="1"/>
        <v>100</v>
      </c>
    </row>
    <row r="44" spans="1:6">
      <c r="A44" s="10" t="s">
        <v>72</v>
      </c>
      <c r="B44" s="9" t="s">
        <v>149</v>
      </c>
      <c r="C44" s="7">
        <v>57600</v>
      </c>
      <c r="D44" s="7">
        <v>57600</v>
      </c>
      <c r="E44" s="7">
        <f t="shared" si="0"/>
        <v>0</v>
      </c>
      <c r="F44" s="16">
        <f t="shared" si="1"/>
        <v>100</v>
      </c>
    </row>
    <row r="45" spans="1:6">
      <c r="A45" s="8" t="s">
        <v>93</v>
      </c>
      <c r="B45" s="9" t="s">
        <v>150</v>
      </c>
      <c r="C45" s="7">
        <v>57600</v>
      </c>
      <c r="D45" s="7">
        <v>57600</v>
      </c>
      <c r="E45" s="7">
        <f t="shared" si="0"/>
        <v>0</v>
      </c>
      <c r="F45" s="16">
        <f t="shared" si="1"/>
        <v>100</v>
      </c>
    </row>
    <row r="46" spans="1:6">
      <c r="A46" s="8" t="s">
        <v>151</v>
      </c>
      <c r="B46" s="9" t="s">
        <v>152</v>
      </c>
      <c r="C46" s="7">
        <v>57600</v>
      </c>
      <c r="D46" s="7">
        <v>57600</v>
      </c>
      <c r="E46" s="7">
        <f t="shared" si="0"/>
        <v>0</v>
      </c>
      <c r="F46" s="16">
        <f t="shared" si="1"/>
        <v>100</v>
      </c>
    </row>
    <row r="47" spans="1:6" ht="18">
      <c r="A47" s="8" t="s">
        <v>153</v>
      </c>
      <c r="B47" s="9" t="s">
        <v>154</v>
      </c>
      <c r="C47" s="7">
        <v>57600</v>
      </c>
      <c r="D47" s="7">
        <v>57600</v>
      </c>
      <c r="E47" s="7">
        <f t="shared" si="0"/>
        <v>0</v>
      </c>
      <c r="F47" s="16">
        <f t="shared" si="1"/>
        <v>100</v>
      </c>
    </row>
    <row r="48" spans="1:6">
      <c r="A48" s="8" t="s">
        <v>155</v>
      </c>
      <c r="B48" s="9" t="s">
        <v>156</v>
      </c>
      <c r="C48" s="7">
        <v>207491.83</v>
      </c>
      <c r="D48" s="7">
        <v>207491.83</v>
      </c>
      <c r="E48" s="7">
        <f t="shared" si="0"/>
        <v>0</v>
      </c>
      <c r="F48" s="16">
        <f t="shared" si="1"/>
        <v>100</v>
      </c>
    </row>
    <row r="49" spans="1:6" ht="16.5">
      <c r="A49" s="10" t="s">
        <v>110</v>
      </c>
      <c r="B49" s="9" t="s">
        <v>159</v>
      </c>
      <c r="C49" s="7">
        <v>93130.83</v>
      </c>
      <c r="D49" s="7">
        <v>93130.83</v>
      </c>
      <c r="E49" s="7">
        <f t="shared" ref="E49:E107" si="2">C49-D49</f>
        <v>0</v>
      </c>
      <c r="F49" s="16">
        <f t="shared" ref="F49:F107" si="3">D49/C49*100</f>
        <v>100</v>
      </c>
    </row>
    <row r="50" spans="1:6" ht="24.75">
      <c r="A50" s="10" t="s">
        <v>112</v>
      </c>
      <c r="B50" s="9" t="s">
        <v>160</v>
      </c>
      <c r="C50" s="7">
        <v>93130.83</v>
      </c>
      <c r="D50" s="7">
        <v>93130.83</v>
      </c>
      <c r="E50" s="7">
        <f t="shared" si="2"/>
        <v>0</v>
      </c>
      <c r="F50" s="16">
        <f t="shared" si="3"/>
        <v>100</v>
      </c>
    </row>
    <row r="51" spans="1:6" ht="24.75">
      <c r="A51" s="10" t="s">
        <v>114</v>
      </c>
      <c r="B51" s="9" t="s">
        <v>161</v>
      </c>
      <c r="C51" s="7">
        <v>19400.830000000002</v>
      </c>
      <c r="D51" s="7">
        <v>19400.599999999999</v>
      </c>
      <c r="E51" s="7">
        <f t="shared" si="2"/>
        <v>0.23000000000320142</v>
      </c>
      <c r="F51" s="16">
        <f t="shared" si="3"/>
        <v>99.99881448371022</v>
      </c>
    </row>
    <row r="52" spans="1:6">
      <c r="A52" s="8" t="s">
        <v>93</v>
      </c>
      <c r="B52" s="9" t="s">
        <v>162</v>
      </c>
      <c r="C52" s="7">
        <v>19400.830000000002</v>
      </c>
      <c r="D52" s="7">
        <v>19400.599999999999</v>
      </c>
      <c r="E52" s="7">
        <f t="shared" si="2"/>
        <v>0.23000000000320142</v>
      </c>
      <c r="F52" s="16">
        <f t="shared" si="3"/>
        <v>99.99881448371022</v>
      </c>
    </row>
    <row r="53" spans="1:6">
      <c r="A53" s="8" t="s">
        <v>117</v>
      </c>
      <c r="B53" s="9" t="s">
        <v>163</v>
      </c>
      <c r="C53" s="7">
        <v>19400.830000000002</v>
      </c>
      <c r="D53" s="7">
        <v>19400.830000000002</v>
      </c>
      <c r="E53" s="7">
        <f t="shared" si="2"/>
        <v>0</v>
      </c>
      <c r="F53" s="16">
        <f t="shared" si="3"/>
        <v>100</v>
      </c>
    </row>
    <row r="54" spans="1:6">
      <c r="A54" s="8" t="s">
        <v>128</v>
      </c>
      <c r="B54" s="9" t="s">
        <v>164</v>
      </c>
      <c r="C54" s="7">
        <v>12000.83</v>
      </c>
      <c r="D54" s="7">
        <v>12000.83</v>
      </c>
      <c r="E54" s="7">
        <f t="shared" si="2"/>
        <v>0</v>
      </c>
      <c r="F54" s="16">
        <f t="shared" si="3"/>
        <v>100</v>
      </c>
    </row>
    <row r="55" spans="1:6">
      <c r="A55" s="8" t="s">
        <v>120</v>
      </c>
      <c r="B55" s="9" t="s">
        <v>165</v>
      </c>
      <c r="C55" s="7">
        <v>7400</v>
      </c>
      <c r="D55" s="7">
        <v>7400</v>
      </c>
      <c r="E55" s="7">
        <f t="shared" si="2"/>
        <v>0</v>
      </c>
      <c r="F55" s="16">
        <f t="shared" si="3"/>
        <v>100</v>
      </c>
    </row>
    <row r="56" spans="1:6" ht="24.75">
      <c r="A56" s="10" t="s">
        <v>124</v>
      </c>
      <c r="B56" s="9" t="s">
        <v>166</v>
      </c>
      <c r="C56" s="7">
        <v>73730</v>
      </c>
      <c r="D56" s="7">
        <v>71283.5</v>
      </c>
      <c r="E56" s="7">
        <f t="shared" si="2"/>
        <v>2446.5</v>
      </c>
      <c r="F56" s="16">
        <f t="shared" si="3"/>
        <v>96.681812016818128</v>
      </c>
    </row>
    <row r="57" spans="1:6">
      <c r="A57" s="8" t="s">
        <v>93</v>
      </c>
      <c r="B57" s="9" t="s">
        <v>167</v>
      </c>
      <c r="C57" s="7">
        <v>73730</v>
      </c>
      <c r="D57" s="7">
        <v>71283.5</v>
      </c>
      <c r="E57" s="7">
        <f t="shared" si="2"/>
        <v>2446.5</v>
      </c>
      <c r="F57" s="16">
        <f t="shared" si="3"/>
        <v>96.681812016818128</v>
      </c>
    </row>
    <row r="58" spans="1:6">
      <c r="A58" s="8" t="s">
        <v>117</v>
      </c>
      <c r="B58" s="9" t="s">
        <v>168</v>
      </c>
      <c r="C58" s="7">
        <v>73730</v>
      </c>
      <c r="D58" s="7">
        <v>71283.5</v>
      </c>
      <c r="E58" s="7">
        <f t="shared" si="2"/>
        <v>2446.5</v>
      </c>
      <c r="F58" s="16">
        <f t="shared" si="3"/>
        <v>96.681812016818128</v>
      </c>
    </row>
    <row r="59" spans="1:6">
      <c r="A59" s="8" t="s">
        <v>119</v>
      </c>
      <c r="B59" s="9" t="s">
        <v>169</v>
      </c>
      <c r="C59" s="7">
        <v>29200</v>
      </c>
      <c r="D59" s="7">
        <v>26808.799999999999</v>
      </c>
      <c r="E59" s="7">
        <f t="shared" si="2"/>
        <v>2391.2000000000007</v>
      </c>
      <c r="F59" s="16">
        <f t="shared" si="3"/>
        <v>91.810958904109583</v>
      </c>
    </row>
    <row r="60" spans="1:6">
      <c r="A60" s="8" t="s">
        <v>120</v>
      </c>
      <c r="B60" s="9" t="s">
        <v>170</v>
      </c>
      <c r="C60" s="7">
        <v>44530</v>
      </c>
      <c r="D60" s="7">
        <v>44474.7</v>
      </c>
      <c r="E60" s="7">
        <f t="shared" si="2"/>
        <v>55.30000000000291</v>
      </c>
      <c r="F60" s="16">
        <f t="shared" si="3"/>
        <v>99.875814057938456</v>
      </c>
    </row>
    <row r="61" spans="1:6">
      <c r="A61" s="10" t="s">
        <v>132</v>
      </c>
      <c r="B61" s="9" t="s">
        <v>171</v>
      </c>
      <c r="C61" s="7">
        <v>30373</v>
      </c>
      <c r="D61" s="7">
        <v>30373</v>
      </c>
      <c r="E61" s="7">
        <f t="shared" si="2"/>
        <v>0</v>
      </c>
      <c r="F61" s="16">
        <f t="shared" si="3"/>
        <v>100</v>
      </c>
    </row>
    <row r="62" spans="1:6">
      <c r="A62" s="10" t="s">
        <v>134</v>
      </c>
      <c r="B62" s="9" t="s">
        <v>172</v>
      </c>
      <c r="C62" s="7">
        <v>30373</v>
      </c>
      <c r="D62" s="7">
        <v>30373</v>
      </c>
      <c r="E62" s="7">
        <f t="shared" si="2"/>
        <v>0</v>
      </c>
      <c r="F62" s="16">
        <f t="shared" si="3"/>
        <v>100</v>
      </c>
    </row>
    <row r="63" spans="1:6" ht="16.5">
      <c r="A63" s="10" t="s">
        <v>136</v>
      </c>
      <c r="B63" s="9" t="s">
        <v>329</v>
      </c>
      <c r="C63" s="7">
        <v>30373</v>
      </c>
      <c r="D63" s="7">
        <v>30373</v>
      </c>
      <c r="E63" s="7">
        <f t="shared" si="2"/>
        <v>0</v>
      </c>
      <c r="F63" s="16">
        <f t="shared" si="3"/>
        <v>100</v>
      </c>
    </row>
    <row r="64" spans="1:6">
      <c r="A64" s="8" t="s">
        <v>93</v>
      </c>
      <c r="B64" s="9" t="s">
        <v>330</v>
      </c>
      <c r="C64" s="7">
        <v>30373</v>
      </c>
      <c r="D64" s="7">
        <v>30373</v>
      </c>
      <c r="E64" s="7">
        <f t="shared" si="2"/>
        <v>0</v>
      </c>
      <c r="F64" s="16">
        <f t="shared" si="3"/>
        <v>100</v>
      </c>
    </row>
    <row r="65" spans="1:6">
      <c r="A65" s="8" t="s">
        <v>139</v>
      </c>
      <c r="B65" s="9" t="s">
        <v>331</v>
      </c>
      <c r="C65" s="7">
        <v>30373</v>
      </c>
      <c r="D65" s="7">
        <v>30373</v>
      </c>
      <c r="E65" s="7">
        <f t="shared" si="2"/>
        <v>0</v>
      </c>
      <c r="F65" s="16">
        <f t="shared" si="3"/>
        <v>100</v>
      </c>
    </row>
    <row r="66" spans="1:6">
      <c r="A66" s="10" t="s">
        <v>173</v>
      </c>
      <c r="B66" s="9" t="s">
        <v>174</v>
      </c>
      <c r="C66" s="7">
        <v>1000</v>
      </c>
      <c r="D66" s="7">
        <v>1000</v>
      </c>
      <c r="E66" s="7">
        <f t="shared" si="2"/>
        <v>0</v>
      </c>
      <c r="F66" s="16">
        <f t="shared" si="3"/>
        <v>100</v>
      </c>
    </row>
    <row r="67" spans="1:6">
      <c r="A67" s="8" t="s">
        <v>93</v>
      </c>
      <c r="B67" s="9" t="s">
        <v>175</v>
      </c>
      <c r="C67" s="7">
        <v>1000</v>
      </c>
      <c r="D67" s="7">
        <v>1000</v>
      </c>
      <c r="E67" s="7">
        <f t="shared" si="2"/>
        <v>0</v>
      </c>
      <c r="F67" s="16">
        <f t="shared" si="3"/>
        <v>100</v>
      </c>
    </row>
    <row r="68" spans="1:6">
      <c r="A68" s="8" t="s">
        <v>139</v>
      </c>
      <c r="B68" s="9" t="s">
        <v>176</v>
      </c>
      <c r="C68" s="7">
        <v>1000</v>
      </c>
      <c r="D68" s="7">
        <v>1000</v>
      </c>
      <c r="E68" s="7">
        <f t="shared" si="2"/>
        <v>0</v>
      </c>
      <c r="F68" s="16">
        <f t="shared" si="3"/>
        <v>100</v>
      </c>
    </row>
    <row r="69" spans="1:6" ht="26.25">
      <c r="A69" s="8" t="s">
        <v>124</v>
      </c>
      <c r="B69" s="9" t="s">
        <v>166</v>
      </c>
      <c r="C69" s="7">
        <v>67988</v>
      </c>
      <c r="D69" s="7" t="s">
        <v>328</v>
      </c>
      <c r="E69" s="7">
        <v>67988</v>
      </c>
      <c r="F69" s="16">
        <v>0</v>
      </c>
    </row>
    <row r="70" spans="1:6">
      <c r="A70" s="8" t="s">
        <v>93</v>
      </c>
      <c r="B70" s="9" t="s">
        <v>167</v>
      </c>
      <c r="C70" s="7">
        <v>67988</v>
      </c>
      <c r="D70" s="7" t="s">
        <v>328</v>
      </c>
      <c r="E70" s="7">
        <v>67988</v>
      </c>
      <c r="F70" s="16">
        <v>0</v>
      </c>
    </row>
    <row r="71" spans="1:6">
      <c r="A71" s="8" t="s">
        <v>117</v>
      </c>
      <c r="B71" s="9" t="s">
        <v>168</v>
      </c>
      <c r="C71" s="7">
        <v>67988</v>
      </c>
      <c r="D71" s="7" t="s">
        <v>328</v>
      </c>
      <c r="E71" s="7">
        <v>67988</v>
      </c>
      <c r="F71" s="16">
        <v>0</v>
      </c>
    </row>
    <row r="72" spans="1:6">
      <c r="A72" s="8" t="s">
        <v>120</v>
      </c>
      <c r="B72" s="9" t="s">
        <v>170</v>
      </c>
      <c r="C72" s="7">
        <v>67988</v>
      </c>
      <c r="D72" s="7" t="s">
        <v>328</v>
      </c>
      <c r="E72" s="7">
        <v>67988</v>
      </c>
      <c r="F72" s="16">
        <v>0</v>
      </c>
    </row>
    <row r="73" spans="1:6" ht="51">
      <c r="A73" s="8" t="s">
        <v>87</v>
      </c>
      <c r="B73" s="9" t="s">
        <v>332</v>
      </c>
      <c r="C73" s="7">
        <v>15000</v>
      </c>
      <c r="D73" s="7">
        <v>15000</v>
      </c>
      <c r="E73" s="7">
        <v>0</v>
      </c>
      <c r="F73" s="16">
        <v>100</v>
      </c>
    </row>
    <row r="74" spans="1:6" ht="26.25">
      <c r="A74" s="8" t="s">
        <v>91</v>
      </c>
      <c r="B74" s="9" t="s">
        <v>333</v>
      </c>
      <c r="C74" s="7">
        <v>15000</v>
      </c>
      <c r="D74" s="7">
        <v>15000</v>
      </c>
      <c r="E74" s="7">
        <v>0</v>
      </c>
      <c r="F74" s="16">
        <v>100</v>
      </c>
    </row>
    <row r="75" spans="1:6">
      <c r="A75" s="8" t="s">
        <v>334</v>
      </c>
      <c r="B75" s="9" t="s">
        <v>335</v>
      </c>
      <c r="C75" s="7">
        <v>15000</v>
      </c>
      <c r="D75" s="7">
        <v>15000</v>
      </c>
      <c r="E75" s="7">
        <v>0</v>
      </c>
      <c r="F75" s="16">
        <v>100</v>
      </c>
    </row>
    <row r="76" spans="1:6" ht="18">
      <c r="A76" s="8" t="s">
        <v>336</v>
      </c>
      <c r="B76" s="9" t="s">
        <v>337</v>
      </c>
      <c r="C76" s="7">
        <v>15000</v>
      </c>
      <c r="D76" s="7">
        <v>15000</v>
      </c>
      <c r="E76" s="7">
        <v>0</v>
      </c>
      <c r="F76" s="16">
        <v>100</v>
      </c>
    </row>
    <row r="77" spans="1:6">
      <c r="A77" s="8" t="s">
        <v>338</v>
      </c>
      <c r="B77" s="9" t="s">
        <v>339</v>
      </c>
      <c r="C77" s="7">
        <v>11520</v>
      </c>
      <c r="D77" s="7">
        <v>11520</v>
      </c>
      <c r="E77" s="7">
        <v>0</v>
      </c>
      <c r="F77" s="16">
        <v>100</v>
      </c>
    </row>
    <row r="78" spans="1:6">
      <c r="A78" s="8" t="s">
        <v>99</v>
      </c>
      <c r="B78" s="9" t="s">
        <v>340</v>
      </c>
      <c r="C78" s="7">
        <v>3480</v>
      </c>
      <c r="D78" s="7">
        <v>3480</v>
      </c>
      <c r="E78" s="7">
        <v>0</v>
      </c>
      <c r="F78" s="16">
        <v>100</v>
      </c>
    </row>
    <row r="79" spans="1:6">
      <c r="A79" s="8" t="s">
        <v>177</v>
      </c>
      <c r="B79" s="9" t="s">
        <v>178</v>
      </c>
      <c r="C79" s="7">
        <v>69243</v>
      </c>
      <c r="D79" s="7">
        <v>69243</v>
      </c>
      <c r="E79" s="7">
        <v>0</v>
      </c>
      <c r="F79" s="16">
        <f t="shared" si="3"/>
        <v>100</v>
      </c>
    </row>
    <row r="80" spans="1:6">
      <c r="A80" s="8" t="s">
        <v>179</v>
      </c>
      <c r="B80" s="9" t="s">
        <v>180</v>
      </c>
      <c r="C80" s="7">
        <v>69243</v>
      </c>
      <c r="D80" s="7">
        <v>69243</v>
      </c>
      <c r="E80" s="7">
        <f t="shared" si="2"/>
        <v>0</v>
      </c>
      <c r="F80" s="16">
        <f t="shared" si="3"/>
        <v>100</v>
      </c>
    </row>
    <row r="81" spans="1:6" ht="49.5">
      <c r="A81" s="10" t="s">
        <v>87</v>
      </c>
      <c r="B81" s="9" t="s">
        <v>181</v>
      </c>
      <c r="C81" s="7">
        <v>69243</v>
      </c>
      <c r="D81" s="7">
        <v>69243</v>
      </c>
      <c r="E81" s="7">
        <f t="shared" si="2"/>
        <v>0</v>
      </c>
      <c r="F81" s="16">
        <f t="shared" si="3"/>
        <v>100</v>
      </c>
    </row>
    <row r="82" spans="1:6" ht="16.5">
      <c r="A82" s="10" t="s">
        <v>89</v>
      </c>
      <c r="B82" s="9" t="s">
        <v>182</v>
      </c>
      <c r="C82" s="7">
        <v>69243</v>
      </c>
      <c r="D82" s="7">
        <v>69243</v>
      </c>
      <c r="E82" s="7">
        <f t="shared" si="2"/>
        <v>0</v>
      </c>
      <c r="F82" s="16">
        <f t="shared" si="3"/>
        <v>100</v>
      </c>
    </row>
    <row r="83" spans="1:6" ht="24.75">
      <c r="A83" s="10" t="s">
        <v>91</v>
      </c>
      <c r="B83" s="9" t="s">
        <v>183</v>
      </c>
      <c r="C83" s="7">
        <v>69243</v>
      </c>
      <c r="D83" s="7">
        <v>69243</v>
      </c>
      <c r="E83" s="7">
        <f t="shared" si="2"/>
        <v>0</v>
      </c>
      <c r="F83" s="16">
        <f t="shared" si="3"/>
        <v>100</v>
      </c>
    </row>
    <row r="84" spans="1:6">
      <c r="A84" s="8" t="s">
        <v>93</v>
      </c>
      <c r="B84" s="9" t="s">
        <v>184</v>
      </c>
      <c r="C84" s="7">
        <v>57590.04</v>
      </c>
      <c r="D84" s="7">
        <v>57590.04</v>
      </c>
      <c r="E84" s="7">
        <f t="shared" si="2"/>
        <v>0</v>
      </c>
      <c r="F84" s="16">
        <f t="shared" si="3"/>
        <v>100</v>
      </c>
    </row>
    <row r="85" spans="1:6" ht="18">
      <c r="A85" s="8" t="s">
        <v>95</v>
      </c>
      <c r="B85" s="9" t="s">
        <v>185</v>
      </c>
      <c r="C85" s="7">
        <v>57590.04</v>
      </c>
      <c r="D85" s="7">
        <v>57590.04</v>
      </c>
      <c r="E85" s="7">
        <f t="shared" si="2"/>
        <v>0</v>
      </c>
      <c r="F85" s="16">
        <f t="shared" si="3"/>
        <v>100</v>
      </c>
    </row>
    <row r="86" spans="1:6">
      <c r="A86" s="8" t="s">
        <v>97</v>
      </c>
      <c r="B86" s="9" t="s">
        <v>186</v>
      </c>
      <c r="C86" s="7">
        <v>44232</v>
      </c>
      <c r="D86" s="7">
        <v>44232</v>
      </c>
      <c r="E86" s="7">
        <f t="shared" si="2"/>
        <v>0</v>
      </c>
      <c r="F86" s="16">
        <f t="shared" si="3"/>
        <v>100</v>
      </c>
    </row>
    <row r="87" spans="1:6">
      <c r="A87" s="8" t="s">
        <v>99</v>
      </c>
      <c r="B87" s="9" t="s">
        <v>187</v>
      </c>
      <c r="C87" s="7">
        <v>13358.04</v>
      </c>
      <c r="D87" s="7">
        <v>13358.04</v>
      </c>
      <c r="E87" s="7">
        <f t="shared" si="2"/>
        <v>0</v>
      </c>
      <c r="F87" s="16">
        <f t="shared" si="3"/>
        <v>100</v>
      </c>
    </row>
    <row r="88" spans="1:6" ht="18">
      <c r="A88" s="8" t="s">
        <v>188</v>
      </c>
      <c r="B88" s="9" t="s">
        <v>189</v>
      </c>
      <c r="C88" s="7">
        <v>5000</v>
      </c>
      <c r="D88" s="7">
        <v>2248.9</v>
      </c>
      <c r="E88" s="7">
        <f t="shared" si="2"/>
        <v>2751.1</v>
      </c>
      <c r="F88" s="16">
        <f t="shared" si="3"/>
        <v>44.978000000000002</v>
      </c>
    </row>
    <row r="89" spans="1:6" ht="26.25">
      <c r="A89" s="8" t="s">
        <v>342</v>
      </c>
      <c r="B89" s="9" t="s">
        <v>341</v>
      </c>
      <c r="C89" s="7">
        <v>5000</v>
      </c>
      <c r="D89" s="7">
        <v>2248.9</v>
      </c>
      <c r="E89" s="7">
        <f t="shared" si="2"/>
        <v>2751.1</v>
      </c>
      <c r="F89" s="16">
        <f t="shared" si="3"/>
        <v>44.978000000000002</v>
      </c>
    </row>
    <row r="90" spans="1:6" ht="16.5">
      <c r="A90" s="10" t="s">
        <v>110</v>
      </c>
      <c r="B90" s="9" t="s">
        <v>343</v>
      </c>
      <c r="C90" s="7">
        <v>5000</v>
      </c>
      <c r="D90" s="7">
        <v>2248.9</v>
      </c>
      <c r="E90" s="7">
        <f t="shared" si="2"/>
        <v>2751.1</v>
      </c>
      <c r="F90" s="16">
        <f t="shared" si="3"/>
        <v>44.978000000000002</v>
      </c>
    </row>
    <row r="91" spans="1:6" ht="24.75">
      <c r="A91" s="10" t="s">
        <v>112</v>
      </c>
      <c r="B91" s="9" t="s">
        <v>344</v>
      </c>
      <c r="C91" s="7">
        <v>5000</v>
      </c>
      <c r="D91" s="7">
        <v>2248.9</v>
      </c>
      <c r="E91" s="7">
        <f t="shared" si="2"/>
        <v>2751.1</v>
      </c>
      <c r="F91" s="16">
        <f t="shared" si="3"/>
        <v>44.978000000000002</v>
      </c>
    </row>
    <row r="92" spans="1:6" ht="24.75">
      <c r="A92" s="10" t="s">
        <v>124</v>
      </c>
      <c r="B92" s="9" t="s">
        <v>345</v>
      </c>
      <c r="C92" s="7">
        <v>5000</v>
      </c>
      <c r="D92" s="7">
        <v>2248.9</v>
      </c>
      <c r="E92" s="7">
        <f t="shared" si="2"/>
        <v>2751.1</v>
      </c>
      <c r="F92" s="16">
        <f t="shared" si="3"/>
        <v>44.978000000000002</v>
      </c>
    </row>
    <row r="93" spans="1:6">
      <c r="A93" s="8" t="s">
        <v>93</v>
      </c>
      <c r="B93" s="9" t="s">
        <v>346</v>
      </c>
      <c r="C93" s="7">
        <v>5000</v>
      </c>
      <c r="D93" s="7">
        <v>2248.9</v>
      </c>
      <c r="E93" s="7">
        <f t="shared" si="2"/>
        <v>2751.1</v>
      </c>
      <c r="F93" s="16">
        <f t="shared" si="3"/>
        <v>44.978000000000002</v>
      </c>
    </row>
    <row r="94" spans="1:6">
      <c r="A94" s="8" t="s">
        <v>117</v>
      </c>
      <c r="B94" s="9" t="s">
        <v>347</v>
      </c>
      <c r="C94" s="7">
        <v>5000</v>
      </c>
      <c r="D94" s="7">
        <v>2248.9</v>
      </c>
      <c r="E94" s="7">
        <f t="shared" si="2"/>
        <v>2751.1</v>
      </c>
      <c r="F94" s="16">
        <f t="shared" si="3"/>
        <v>44.978000000000002</v>
      </c>
    </row>
    <row r="95" spans="1:6">
      <c r="A95" s="8" t="s">
        <v>349</v>
      </c>
      <c r="B95" s="9" t="s">
        <v>348</v>
      </c>
      <c r="C95" s="7">
        <v>5000</v>
      </c>
      <c r="D95" s="7">
        <v>2248.9</v>
      </c>
      <c r="E95" s="7">
        <f t="shared" si="2"/>
        <v>2751.1</v>
      </c>
      <c r="F95" s="16">
        <f t="shared" si="3"/>
        <v>44.978000000000002</v>
      </c>
    </row>
    <row r="96" spans="1:6">
      <c r="A96" s="8" t="s">
        <v>190</v>
      </c>
      <c r="B96" s="9" t="s">
        <v>191</v>
      </c>
      <c r="C96" s="7">
        <v>1069881.46</v>
      </c>
      <c r="D96" s="5"/>
      <c r="E96" s="7">
        <f t="shared" si="2"/>
        <v>1069881.46</v>
      </c>
      <c r="F96" s="16">
        <f t="shared" si="3"/>
        <v>0</v>
      </c>
    </row>
    <row r="97" spans="1:6">
      <c r="A97" s="8" t="s">
        <v>192</v>
      </c>
      <c r="B97" s="9" t="s">
        <v>193</v>
      </c>
      <c r="C97" s="7">
        <v>1069881.46</v>
      </c>
      <c r="D97" s="5"/>
      <c r="E97" s="7">
        <f t="shared" si="2"/>
        <v>1069881.46</v>
      </c>
      <c r="F97" s="16">
        <f t="shared" si="3"/>
        <v>0</v>
      </c>
    </row>
    <row r="98" spans="1:6" ht="16.5">
      <c r="A98" s="10" t="s">
        <v>110</v>
      </c>
      <c r="B98" s="9" t="s">
        <v>194</v>
      </c>
      <c r="C98" s="7">
        <v>1069881.46</v>
      </c>
      <c r="D98" s="5"/>
      <c r="E98" s="7">
        <f t="shared" si="2"/>
        <v>1069881.46</v>
      </c>
      <c r="F98" s="16">
        <f t="shared" si="3"/>
        <v>0</v>
      </c>
    </row>
    <row r="99" spans="1:6" ht="24.75">
      <c r="A99" s="10" t="s">
        <v>112</v>
      </c>
      <c r="B99" s="9" t="s">
        <v>195</v>
      </c>
      <c r="C99" s="7">
        <v>1069881.46</v>
      </c>
      <c r="D99" s="5"/>
      <c r="E99" s="7">
        <f t="shared" si="2"/>
        <v>1069881.46</v>
      </c>
      <c r="F99" s="16">
        <f t="shared" si="3"/>
        <v>0</v>
      </c>
    </row>
    <row r="100" spans="1:6" ht="24.75">
      <c r="A100" s="10" t="s">
        <v>124</v>
      </c>
      <c r="B100" s="9" t="s">
        <v>196</v>
      </c>
      <c r="C100" s="7">
        <v>1069881.46</v>
      </c>
      <c r="D100" s="5"/>
      <c r="E100" s="7">
        <f t="shared" si="2"/>
        <v>1069881.46</v>
      </c>
      <c r="F100" s="16">
        <f t="shared" si="3"/>
        <v>0</v>
      </c>
    </row>
    <row r="101" spans="1:6">
      <c r="A101" s="8" t="s">
        <v>93</v>
      </c>
      <c r="B101" s="9" t="s">
        <v>197</v>
      </c>
      <c r="C101" s="7">
        <v>1069881.46</v>
      </c>
      <c r="D101" s="5"/>
      <c r="E101" s="7">
        <f t="shared" si="2"/>
        <v>1069881.46</v>
      </c>
      <c r="F101" s="16">
        <f t="shared" si="3"/>
        <v>0</v>
      </c>
    </row>
    <row r="102" spans="1:6">
      <c r="A102" s="8" t="s">
        <v>117</v>
      </c>
      <c r="B102" s="9" t="s">
        <v>198</v>
      </c>
      <c r="C102" s="7">
        <v>1069881.46</v>
      </c>
      <c r="D102" s="5"/>
      <c r="E102" s="7">
        <f t="shared" si="2"/>
        <v>1069881.46</v>
      </c>
      <c r="F102" s="16">
        <f t="shared" si="3"/>
        <v>0</v>
      </c>
    </row>
    <row r="103" spans="1:6">
      <c r="A103" s="8" t="s">
        <v>119</v>
      </c>
      <c r="B103" s="9" t="s">
        <v>199</v>
      </c>
      <c r="C103" s="7">
        <v>1069881.46</v>
      </c>
      <c r="D103" s="5"/>
      <c r="E103" s="7">
        <f t="shared" si="2"/>
        <v>1069881.46</v>
      </c>
      <c r="F103" s="16">
        <f t="shared" si="3"/>
        <v>0</v>
      </c>
    </row>
    <row r="104" spans="1:6" ht="18">
      <c r="A104" s="8" t="s">
        <v>200</v>
      </c>
      <c r="B104" s="9" t="s">
        <v>201</v>
      </c>
      <c r="C104" s="7">
        <v>7000</v>
      </c>
      <c r="D104" s="5"/>
      <c r="E104" s="7">
        <f t="shared" si="2"/>
        <v>7000</v>
      </c>
      <c r="F104" s="16">
        <f t="shared" si="3"/>
        <v>0</v>
      </c>
    </row>
    <row r="105" spans="1:6" ht="16.5">
      <c r="A105" s="10" t="s">
        <v>110</v>
      </c>
      <c r="B105" s="9" t="s">
        <v>202</v>
      </c>
      <c r="C105" s="7">
        <v>7000</v>
      </c>
      <c r="D105" s="5"/>
      <c r="E105" s="7">
        <f t="shared" si="2"/>
        <v>7000</v>
      </c>
      <c r="F105" s="16">
        <f t="shared" si="3"/>
        <v>0</v>
      </c>
    </row>
    <row r="106" spans="1:6" ht="24.75">
      <c r="A106" s="10" t="s">
        <v>112</v>
      </c>
      <c r="B106" s="9" t="s">
        <v>203</v>
      </c>
      <c r="C106" s="7">
        <v>7000</v>
      </c>
      <c r="D106" s="5"/>
      <c r="E106" s="7">
        <f t="shared" si="2"/>
        <v>7000</v>
      </c>
      <c r="F106" s="16">
        <f t="shared" si="3"/>
        <v>0</v>
      </c>
    </row>
    <row r="107" spans="1:6" ht="24.75">
      <c r="A107" s="10" t="s">
        <v>124</v>
      </c>
      <c r="B107" s="9" t="s">
        <v>204</v>
      </c>
      <c r="C107" s="7">
        <v>7000</v>
      </c>
      <c r="D107" s="5"/>
      <c r="E107" s="7">
        <f t="shared" si="2"/>
        <v>7000</v>
      </c>
      <c r="F107" s="16">
        <f t="shared" si="3"/>
        <v>0</v>
      </c>
    </row>
    <row r="108" spans="1:6">
      <c r="A108" s="8" t="s">
        <v>205</v>
      </c>
      <c r="B108" s="9" t="s">
        <v>206</v>
      </c>
      <c r="C108" s="7">
        <v>145861</v>
      </c>
      <c r="D108" s="7">
        <v>88881</v>
      </c>
      <c r="E108" s="7">
        <f t="shared" ref="E108:E156" si="4">C108-D108</f>
        <v>56980</v>
      </c>
      <c r="F108" s="16">
        <f t="shared" ref="F108:F156" si="5">D108/C108*100</f>
        <v>60.935411110577874</v>
      </c>
    </row>
    <row r="109" spans="1:6">
      <c r="A109" s="8" t="s">
        <v>207</v>
      </c>
      <c r="B109" s="9" t="s">
        <v>208</v>
      </c>
      <c r="C109" s="7">
        <v>71367</v>
      </c>
      <c r="D109" s="7">
        <v>70387</v>
      </c>
      <c r="E109" s="7">
        <f t="shared" si="4"/>
        <v>980</v>
      </c>
      <c r="F109" s="16">
        <f t="shared" si="5"/>
        <v>98.626816315664101</v>
      </c>
    </row>
    <row r="110" spans="1:6" ht="16.5">
      <c r="A110" s="10" t="s">
        <v>110</v>
      </c>
      <c r="B110" s="9" t="s">
        <v>209</v>
      </c>
      <c r="C110" s="7">
        <v>71367</v>
      </c>
      <c r="D110" s="7">
        <v>70387</v>
      </c>
      <c r="E110" s="7">
        <f t="shared" si="4"/>
        <v>980</v>
      </c>
      <c r="F110" s="16">
        <f t="shared" si="5"/>
        <v>98.626816315664101</v>
      </c>
    </row>
    <row r="111" spans="1:6" ht="24.75">
      <c r="A111" s="10" t="s">
        <v>112</v>
      </c>
      <c r="B111" s="9" t="s">
        <v>210</v>
      </c>
      <c r="C111" s="7">
        <v>71367</v>
      </c>
      <c r="D111" s="7">
        <v>70387</v>
      </c>
      <c r="E111" s="7">
        <f t="shared" si="4"/>
        <v>980</v>
      </c>
      <c r="F111" s="16">
        <f t="shared" si="5"/>
        <v>98.626816315664101</v>
      </c>
    </row>
    <row r="112" spans="1:6" ht="24.75">
      <c r="A112" s="10" t="s">
        <v>124</v>
      </c>
      <c r="B112" s="9" t="s">
        <v>211</v>
      </c>
      <c r="C112" s="7">
        <v>71367</v>
      </c>
      <c r="D112" s="7">
        <v>70387</v>
      </c>
      <c r="E112" s="7">
        <f t="shared" si="4"/>
        <v>980</v>
      </c>
      <c r="F112" s="16">
        <f t="shared" si="5"/>
        <v>98.626816315664101</v>
      </c>
    </row>
    <row r="113" spans="1:6">
      <c r="A113" s="8" t="s">
        <v>93</v>
      </c>
      <c r="B113" s="9" t="s">
        <v>212</v>
      </c>
      <c r="C113" s="7">
        <v>1967</v>
      </c>
      <c r="D113" s="7">
        <v>987</v>
      </c>
      <c r="E113" s="7">
        <f t="shared" si="4"/>
        <v>980</v>
      </c>
      <c r="F113" s="16">
        <f t="shared" si="5"/>
        <v>50.177935943060504</v>
      </c>
    </row>
    <row r="114" spans="1:6">
      <c r="A114" s="8" t="s">
        <v>117</v>
      </c>
      <c r="B114" s="9" t="s">
        <v>213</v>
      </c>
      <c r="C114" s="7">
        <v>1967</v>
      </c>
      <c r="D114" s="7">
        <v>987</v>
      </c>
      <c r="E114" s="7">
        <f t="shared" si="4"/>
        <v>980</v>
      </c>
      <c r="F114" s="16">
        <f t="shared" si="5"/>
        <v>50.177935943060504</v>
      </c>
    </row>
    <row r="115" spans="1:6">
      <c r="A115" s="8" t="s">
        <v>351</v>
      </c>
      <c r="B115" s="9" t="s">
        <v>350</v>
      </c>
      <c r="C115" s="7">
        <v>987</v>
      </c>
      <c r="D115" s="7">
        <v>987</v>
      </c>
      <c r="E115" s="7">
        <f t="shared" si="4"/>
        <v>0</v>
      </c>
      <c r="F115" s="16">
        <f t="shared" si="5"/>
        <v>100</v>
      </c>
    </row>
    <row r="116" spans="1:6">
      <c r="A116" s="8" t="s">
        <v>349</v>
      </c>
      <c r="B116" s="9" t="s">
        <v>214</v>
      </c>
      <c r="C116" s="7">
        <v>980</v>
      </c>
      <c r="D116" s="7" t="s">
        <v>328</v>
      </c>
      <c r="E116" s="7">
        <v>980</v>
      </c>
      <c r="F116" s="16">
        <v>0</v>
      </c>
    </row>
    <row r="117" spans="1:6">
      <c r="A117" s="8" t="s">
        <v>121</v>
      </c>
      <c r="B117" s="9" t="s">
        <v>215</v>
      </c>
      <c r="C117" s="7">
        <v>69400</v>
      </c>
      <c r="D117" s="7">
        <v>69400</v>
      </c>
      <c r="E117" s="7">
        <f t="shared" si="4"/>
        <v>0</v>
      </c>
      <c r="F117" s="16">
        <f t="shared" si="5"/>
        <v>100</v>
      </c>
    </row>
    <row r="118" spans="1:6">
      <c r="A118" s="8" t="s">
        <v>122</v>
      </c>
      <c r="B118" s="9" t="s">
        <v>216</v>
      </c>
      <c r="C118" s="7">
        <v>69400</v>
      </c>
      <c r="D118" s="7">
        <v>69400</v>
      </c>
      <c r="E118" s="7">
        <f t="shared" si="4"/>
        <v>0</v>
      </c>
      <c r="F118" s="16">
        <f t="shared" si="5"/>
        <v>100</v>
      </c>
    </row>
    <row r="119" spans="1:6">
      <c r="A119" s="8" t="s">
        <v>217</v>
      </c>
      <c r="B119" s="9" t="s">
        <v>218</v>
      </c>
      <c r="C119" s="7">
        <v>74494</v>
      </c>
      <c r="D119" s="7">
        <v>18494</v>
      </c>
      <c r="E119" s="7">
        <f t="shared" si="4"/>
        <v>56000</v>
      </c>
      <c r="F119" s="16">
        <f t="shared" si="5"/>
        <v>24.826160496147338</v>
      </c>
    </row>
    <row r="120" spans="1:6" ht="16.5">
      <c r="A120" s="10" t="s">
        <v>110</v>
      </c>
      <c r="B120" s="9" t="s">
        <v>219</v>
      </c>
      <c r="C120" s="7">
        <v>74494</v>
      </c>
      <c r="D120" s="7">
        <v>18494</v>
      </c>
      <c r="E120" s="7">
        <f t="shared" si="4"/>
        <v>56000</v>
      </c>
      <c r="F120" s="16">
        <f t="shared" si="5"/>
        <v>24.826160496147338</v>
      </c>
    </row>
    <row r="121" spans="1:6" ht="24.75">
      <c r="A121" s="10" t="s">
        <v>112</v>
      </c>
      <c r="B121" s="9" t="s">
        <v>220</v>
      </c>
      <c r="C121" s="7">
        <v>74494</v>
      </c>
      <c r="D121" s="7">
        <v>18494</v>
      </c>
      <c r="E121" s="7">
        <f t="shared" si="4"/>
        <v>56000</v>
      </c>
      <c r="F121" s="16">
        <f t="shared" si="5"/>
        <v>24.826160496147338</v>
      </c>
    </row>
    <row r="122" spans="1:6" ht="24.75">
      <c r="A122" s="10" t="s">
        <v>124</v>
      </c>
      <c r="B122" s="9" t="s">
        <v>221</v>
      </c>
      <c r="C122" s="7">
        <v>74494</v>
      </c>
      <c r="D122" s="7">
        <v>18494</v>
      </c>
      <c r="E122" s="7">
        <f t="shared" si="4"/>
        <v>56000</v>
      </c>
      <c r="F122" s="16">
        <f t="shared" si="5"/>
        <v>24.826160496147338</v>
      </c>
    </row>
    <row r="123" spans="1:6">
      <c r="A123" s="8" t="s">
        <v>93</v>
      </c>
      <c r="B123" s="9" t="s">
        <v>222</v>
      </c>
      <c r="C123" s="7">
        <v>71994</v>
      </c>
      <c r="D123" s="7">
        <v>15994</v>
      </c>
      <c r="E123" s="7">
        <f t="shared" si="4"/>
        <v>56000</v>
      </c>
      <c r="F123" s="16">
        <f t="shared" si="5"/>
        <v>22.21574020057227</v>
      </c>
    </row>
    <row r="124" spans="1:6">
      <c r="A124" s="8" t="s">
        <v>117</v>
      </c>
      <c r="B124" s="9" t="s">
        <v>223</v>
      </c>
      <c r="C124" s="7">
        <v>71994</v>
      </c>
      <c r="D124" s="7">
        <v>15994</v>
      </c>
      <c r="E124" s="7">
        <f t="shared" si="4"/>
        <v>56000</v>
      </c>
      <c r="F124" s="16">
        <f t="shared" si="5"/>
        <v>22.21574020057227</v>
      </c>
    </row>
    <row r="125" spans="1:6">
      <c r="A125" s="8" t="s">
        <v>119</v>
      </c>
      <c r="B125" s="9" t="s">
        <v>224</v>
      </c>
      <c r="C125" s="7">
        <v>15994</v>
      </c>
      <c r="D125" s="7">
        <v>15994</v>
      </c>
      <c r="E125" s="7">
        <f t="shared" si="4"/>
        <v>0</v>
      </c>
      <c r="F125" s="16">
        <f t="shared" si="5"/>
        <v>100</v>
      </c>
    </row>
    <row r="126" spans="1:6">
      <c r="A126" s="8" t="s">
        <v>120</v>
      </c>
      <c r="B126" s="9" t="s">
        <v>225</v>
      </c>
      <c r="C126" s="7">
        <v>56000</v>
      </c>
      <c r="D126" s="7">
        <v>0</v>
      </c>
      <c r="E126" s="7">
        <f t="shared" si="4"/>
        <v>56000</v>
      </c>
      <c r="F126" s="16">
        <f t="shared" si="5"/>
        <v>0</v>
      </c>
    </row>
    <row r="127" spans="1:6">
      <c r="A127" s="8" t="s">
        <v>121</v>
      </c>
      <c r="B127" s="9" t="s">
        <v>226</v>
      </c>
      <c r="C127" s="7">
        <v>2500</v>
      </c>
      <c r="D127" s="7">
        <v>2500</v>
      </c>
      <c r="E127" s="7">
        <f t="shared" si="4"/>
        <v>0</v>
      </c>
      <c r="F127" s="16">
        <f t="shared" si="5"/>
        <v>100</v>
      </c>
    </row>
    <row r="128" spans="1:6">
      <c r="A128" s="8" t="s">
        <v>123</v>
      </c>
      <c r="B128" s="9" t="s">
        <v>227</v>
      </c>
      <c r="C128" s="7">
        <v>2500</v>
      </c>
      <c r="D128" s="7">
        <v>2500</v>
      </c>
      <c r="E128" s="7">
        <f t="shared" si="4"/>
        <v>0</v>
      </c>
      <c r="F128" s="16">
        <f t="shared" si="5"/>
        <v>100</v>
      </c>
    </row>
    <row r="129" spans="1:6">
      <c r="A129" s="8" t="s">
        <v>228</v>
      </c>
      <c r="B129" s="9" t="s">
        <v>229</v>
      </c>
      <c r="C129" s="7">
        <v>602270.17000000004</v>
      </c>
      <c r="D129" s="7">
        <v>527333.18999999994</v>
      </c>
      <c r="E129" s="7">
        <f t="shared" si="4"/>
        <v>74936.980000000098</v>
      </c>
      <c r="F129" s="16">
        <f t="shared" si="5"/>
        <v>87.557580678451984</v>
      </c>
    </row>
    <row r="130" spans="1:6">
      <c r="A130" s="8" t="s">
        <v>230</v>
      </c>
      <c r="B130" s="9" t="s">
        <v>231</v>
      </c>
      <c r="C130" s="7">
        <v>602270.17000000004</v>
      </c>
      <c r="D130" s="7">
        <v>527333.18999999994</v>
      </c>
      <c r="E130" s="7">
        <f t="shared" si="4"/>
        <v>74936.980000000098</v>
      </c>
      <c r="F130" s="16">
        <f t="shared" si="5"/>
        <v>87.557580678451984</v>
      </c>
    </row>
    <row r="131" spans="1:6" ht="49.5">
      <c r="A131" s="10" t="s">
        <v>87</v>
      </c>
      <c r="B131" s="9" t="s">
        <v>232</v>
      </c>
      <c r="C131" s="7">
        <v>405201.17</v>
      </c>
      <c r="D131" s="7">
        <v>367582.55</v>
      </c>
      <c r="E131" s="7">
        <f t="shared" si="4"/>
        <v>37618.619999999995</v>
      </c>
      <c r="F131" s="16">
        <f t="shared" si="5"/>
        <v>90.7160633321962</v>
      </c>
    </row>
    <row r="132" spans="1:6" ht="16.5">
      <c r="A132" s="10" t="s">
        <v>157</v>
      </c>
      <c r="B132" s="9" t="s">
        <v>233</v>
      </c>
      <c r="C132" s="7">
        <v>405201.17</v>
      </c>
      <c r="D132" s="7">
        <v>367582.55</v>
      </c>
      <c r="E132" s="7">
        <f t="shared" si="4"/>
        <v>37618.619999999995</v>
      </c>
      <c r="F132" s="16">
        <f t="shared" si="5"/>
        <v>90.7160633321962</v>
      </c>
    </row>
    <row r="133" spans="1:6" ht="24.75">
      <c r="A133" s="10" t="s">
        <v>158</v>
      </c>
      <c r="B133" s="9" t="s">
        <v>234</v>
      </c>
      <c r="C133" s="7">
        <v>405201.17</v>
      </c>
      <c r="D133" s="7">
        <v>367582.55</v>
      </c>
      <c r="E133" s="7">
        <f t="shared" si="4"/>
        <v>37618.619999999995</v>
      </c>
      <c r="F133" s="16">
        <f t="shared" si="5"/>
        <v>90.7160633321962</v>
      </c>
    </row>
    <row r="134" spans="1:6">
      <c r="A134" s="8" t="s">
        <v>93</v>
      </c>
      <c r="B134" s="9" t="s">
        <v>235</v>
      </c>
      <c r="C134" s="7">
        <v>405201.17</v>
      </c>
      <c r="D134" s="7">
        <v>367582.55</v>
      </c>
      <c r="E134" s="7">
        <f t="shared" si="4"/>
        <v>37618.619999999995</v>
      </c>
      <c r="F134" s="16">
        <f t="shared" si="5"/>
        <v>90.7160633321962</v>
      </c>
    </row>
    <row r="135" spans="1:6" ht="18">
      <c r="A135" s="8" t="s">
        <v>95</v>
      </c>
      <c r="B135" s="9" t="s">
        <v>236</v>
      </c>
      <c r="C135" s="7">
        <v>405201.17</v>
      </c>
      <c r="D135" s="7">
        <v>367582.55</v>
      </c>
      <c r="E135" s="7">
        <f t="shared" si="4"/>
        <v>37618.619999999995</v>
      </c>
      <c r="F135" s="16">
        <f t="shared" si="5"/>
        <v>90.7160633321962</v>
      </c>
    </row>
    <row r="136" spans="1:6">
      <c r="A136" s="8" t="s">
        <v>97</v>
      </c>
      <c r="B136" s="9" t="s">
        <v>237</v>
      </c>
      <c r="C136" s="7">
        <v>300743.07</v>
      </c>
      <c r="D136" s="7">
        <v>275767.24</v>
      </c>
      <c r="E136" s="7">
        <f t="shared" si="4"/>
        <v>24975.830000000016</v>
      </c>
      <c r="F136" s="16">
        <f t="shared" si="5"/>
        <v>91.69529326145404</v>
      </c>
    </row>
    <row r="137" spans="1:6">
      <c r="A137" s="8" t="s">
        <v>99</v>
      </c>
      <c r="B137" s="9" t="s">
        <v>238</v>
      </c>
      <c r="C137" s="7">
        <v>104458.1</v>
      </c>
      <c r="D137" s="7">
        <v>91815.31</v>
      </c>
      <c r="E137" s="7">
        <f t="shared" si="4"/>
        <v>12642.790000000008</v>
      </c>
      <c r="F137" s="16">
        <f t="shared" si="5"/>
        <v>87.896783495009004</v>
      </c>
    </row>
    <row r="138" spans="1:6" ht="16.5">
      <c r="A138" s="10" t="s">
        <v>110</v>
      </c>
      <c r="B138" s="9" t="s">
        <v>239</v>
      </c>
      <c r="C138" s="7">
        <v>196569</v>
      </c>
      <c r="D138" s="7">
        <v>159250.88</v>
      </c>
      <c r="E138" s="7">
        <f t="shared" si="4"/>
        <v>37318.119999999995</v>
      </c>
      <c r="F138" s="16">
        <f t="shared" si="5"/>
        <v>81.015256729189247</v>
      </c>
    </row>
    <row r="139" spans="1:6" ht="24.75">
      <c r="A139" s="10" t="s">
        <v>112</v>
      </c>
      <c r="B139" s="9" t="s">
        <v>240</v>
      </c>
      <c r="C139" s="7">
        <v>196569</v>
      </c>
      <c r="D139" s="7">
        <v>159250.88</v>
      </c>
      <c r="E139" s="7">
        <f t="shared" si="4"/>
        <v>37318.119999999995</v>
      </c>
      <c r="F139" s="16">
        <f t="shared" si="5"/>
        <v>81.015256729189247</v>
      </c>
    </row>
    <row r="140" spans="1:6" ht="24.75">
      <c r="A140" s="10" t="s">
        <v>114</v>
      </c>
      <c r="B140" s="9" t="s">
        <v>241</v>
      </c>
      <c r="C140" s="7">
        <v>11800</v>
      </c>
      <c r="D140" s="7">
        <v>11773.6</v>
      </c>
      <c r="E140" s="7">
        <f t="shared" si="4"/>
        <v>26.399999999999636</v>
      </c>
      <c r="F140" s="16">
        <f t="shared" si="5"/>
        <v>99.776271186440681</v>
      </c>
    </row>
    <row r="141" spans="1:6">
      <c r="A141" s="8" t="s">
        <v>93</v>
      </c>
      <c r="B141" s="9" t="s">
        <v>242</v>
      </c>
      <c r="C141" s="7">
        <v>11800</v>
      </c>
      <c r="D141" s="7">
        <v>11773.6</v>
      </c>
      <c r="E141" s="7">
        <f t="shared" si="4"/>
        <v>26.399999999999636</v>
      </c>
      <c r="F141" s="16">
        <f t="shared" si="5"/>
        <v>99.776271186440681</v>
      </c>
    </row>
    <row r="142" spans="1:6">
      <c r="A142" s="8" t="s">
        <v>117</v>
      </c>
      <c r="B142" s="9" t="s">
        <v>243</v>
      </c>
      <c r="C142" s="7">
        <v>11800</v>
      </c>
      <c r="D142" s="7">
        <v>11773.6</v>
      </c>
      <c r="E142" s="7">
        <f t="shared" si="4"/>
        <v>26.399999999999636</v>
      </c>
      <c r="F142" s="16">
        <f t="shared" si="5"/>
        <v>99.776271186440681</v>
      </c>
    </row>
    <row r="143" spans="1:6">
      <c r="A143" s="8" t="s">
        <v>128</v>
      </c>
      <c r="B143" s="9" t="s">
        <v>244</v>
      </c>
      <c r="C143" s="7">
        <v>3000</v>
      </c>
      <c r="D143" s="7">
        <v>2973.6</v>
      </c>
      <c r="E143" s="7">
        <f t="shared" si="4"/>
        <v>26.400000000000091</v>
      </c>
      <c r="F143" s="16">
        <f t="shared" si="5"/>
        <v>99.11999999999999</v>
      </c>
    </row>
    <row r="144" spans="1:6">
      <c r="A144" s="8" t="s">
        <v>119</v>
      </c>
      <c r="B144" s="9" t="s">
        <v>245</v>
      </c>
      <c r="C144" s="7">
        <v>2100</v>
      </c>
      <c r="D144" s="16">
        <v>2100</v>
      </c>
      <c r="E144" s="7">
        <f t="shared" si="4"/>
        <v>0</v>
      </c>
      <c r="F144" s="16">
        <f t="shared" si="5"/>
        <v>100</v>
      </c>
    </row>
    <row r="145" spans="1:6">
      <c r="A145" s="8" t="s">
        <v>120</v>
      </c>
      <c r="B145" s="9" t="s">
        <v>246</v>
      </c>
      <c r="C145" s="7">
        <v>6700</v>
      </c>
      <c r="D145" s="16">
        <v>6700</v>
      </c>
      <c r="E145" s="7">
        <f t="shared" si="4"/>
        <v>0</v>
      </c>
      <c r="F145" s="16">
        <f t="shared" si="5"/>
        <v>100</v>
      </c>
    </row>
    <row r="146" spans="1:6" ht="24.75">
      <c r="A146" s="10" t="s">
        <v>124</v>
      </c>
      <c r="B146" s="9" t="s">
        <v>247</v>
      </c>
      <c r="C146" s="7">
        <v>184769</v>
      </c>
      <c r="D146" s="7">
        <v>147477.28</v>
      </c>
      <c r="E146" s="7">
        <f t="shared" si="4"/>
        <v>37291.72</v>
      </c>
      <c r="F146" s="16">
        <f t="shared" si="5"/>
        <v>79.817112177908626</v>
      </c>
    </row>
    <row r="147" spans="1:6">
      <c r="A147" s="8" t="s">
        <v>93</v>
      </c>
      <c r="B147" s="9" t="s">
        <v>248</v>
      </c>
      <c r="C147" s="7">
        <v>181269</v>
      </c>
      <c r="D147" s="7">
        <v>144280.28</v>
      </c>
      <c r="E147" s="7">
        <f t="shared" si="4"/>
        <v>36988.720000000001</v>
      </c>
      <c r="F147" s="16">
        <f t="shared" si="5"/>
        <v>79.594569396863221</v>
      </c>
    </row>
    <row r="148" spans="1:6">
      <c r="A148" s="8" t="s">
        <v>117</v>
      </c>
      <c r="B148" s="9" t="s">
        <v>249</v>
      </c>
      <c r="C148" s="7">
        <v>181269</v>
      </c>
      <c r="D148" s="7">
        <v>144280.28</v>
      </c>
      <c r="E148" s="7">
        <f t="shared" si="4"/>
        <v>36988.720000000001</v>
      </c>
      <c r="F148" s="16">
        <f t="shared" si="5"/>
        <v>79.594569396863221</v>
      </c>
    </row>
    <row r="149" spans="1:6">
      <c r="A149" s="8" t="s">
        <v>129</v>
      </c>
      <c r="B149" s="9" t="s">
        <v>250</v>
      </c>
      <c r="C149" s="7">
        <v>54300</v>
      </c>
      <c r="D149" s="7">
        <v>39021.550000000003</v>
      </c>
      <c r="E149" s="7">
        <f t="shared" si="4"/>
        <v>15278.449999999997</v>
      </c>
      <c r="F149" s="16">
        <f t="shared" si="5"/>
        <v>71.862891344383058</v>
      </c>
    </row>
    <row r="150" spans="1:6">
      <c r="A150" s="8" t="s">
        <v>119</v>
      </c>
      <c r="B150" s="9" t="s">
        <v>251</v>
      </c>
      <c r="C150" s="7">
        <v>126969</v>
      </c>
      <c r="D150" s="7">
        <v>105258.73</v>
      </c>
      <c r="E150" s="7">
        <f t="shared" si="4"/>
        <v>21710.270000000004</v>
      </c>
      <c r="F150" s="16">
        <f t="shared" si="5"/>
        <v>82.901125471571802</v>
      </c>
    </row>
    <row r="151" spans="1:6">
      <c r="A151" s="8" t="s">
        <v>121</v>
      </c>
      <c r="B151" s="9" t="s">
        <v>252</v>
      </c>
      <c r="C151" s="7">
        <v>3500</v>
      </c>
      <c r="D151" s="7">
        <v>3197</v>
      </c>
      <c r="E151" s="7">
        <f t="shared" si="4"/>
        <v>303</v>
      </c>
      <c r="F151" s="16">
        <f t="shared" si="5"/>
        <v>91.342857142857142</v>
      </c>
    </row>
    <row r="152" spans="1:6">
      <c r="A152" s="8" t="s">
        <v>123</v>
      </c>
      <c r="B152" s="9" t="s">
        <v>253</v>
      </c>
      <c r="C152" s="7">
        <v>3500</v>
      </c>
      <c r="D152" s="7">
        <v>3197</v>
      </c>
      <c r="E152" s="7">
        <f t="shared" si="4"/>
        <v>303</v>
      </c>
      <c r="F152" s="16">
        <f t="shared" si="5"/>
        <v>91.342857142857142</v>
      </c>
    </row>
    <row r="153" spans="1:6">
      <c r="A153" s="10" t="s">
        <v>132</v>
      </c>
      <c r="B153" s="9" t="s">
        <v>254</v>
      </c>
      <c r="C153" s="7">
        <v>500</v>
      </c>
      <c r="D153" s="7">
        <v>499.76</v>
      </c>
      <c r="E153" s="7">
        <f t="shared" si="4"/>
        <v>0.24000000000000909</v>
      </c>
      <c r="F153" s="16">
        <f t="shared" si="5"/>
        <v>99.951999999999998</v>
      </c>
    </row>
    <row r="154" spans="1:6">
      <c r="A154" s="10" t="s">
        <v>134</v>
      </c>
      <c r="B154" s="9" t="s">
        <v>255</v>
      </c>
      <c r="C154" s="7">
        <v>500</v>
      </c>
      <c r="D154" s="7">
        <v>499.76</v>
      </c>
      <c r="E154" s="7">
        <f t="shared" si="4"/>
        <v>0.24000000000000909</v>
      </c>
      <c r="F154" s="16">
        <f t="shared" si="5"/>
        <v>99.951999999999998</v>
      </c>
    </row>
    <row r="155" spans="1:6">
      <c r="A155" s="10" t="s">
        <v>141</v>
      </c>
      <c r="B155" s="9" t="s">
        <v>256</v>
      </c>
      <c r="C155" s="7">
        <v>500</v>
      </c>
      <c r="D155" s="7">
        <v>499.76</v>
      </c>
      <c r="E155" s="7">
        <f t="shared" si="4"/>
        <v>0.24000000000000909</v>
      </c>
      <c r="F155" s="16">
        <f t="shared" si="5"/>
        <v>99.951999999999998</v>
      </c>
    </row>
    <row r="156" spans="1:6">
      <c r="A156" s="8" t="s">
        <v>93</v>
      </c>
      <c r="B156" s="9" t="s">
        <v>257</v>
      </c>
      <c r="C156" s="7">
        <v>500</v>
      </c>
      <c r="D156" s="7">
        <v>499.76</v>
      </c>
      <c r="E156" s="7">
        <f t="shared" si="4"/>
        <v>0.24000000000000909</v>
      </c>
      <c r="F156" s="16">
        <f t="shared" si="5"/>
        <v>99.951999999999998</v>
      </c>
    </row>
    <row r="157" spans="1:6">
      <c r="A157" s="8" t="s">
        <v>139</v>
      </c>
      <c r="B157" s="9" t="s">
        <v>258</v>
      </c>
      <c r="C157" s="7">
        <v>500</v>
      </c>
      <c r="D157" s="7">
        <v>499.76</v>
      </c>
      <c r="E157" s="7">
        <f t="shared" ref="E157:E174" si="6">C157-D157</f>
        <v>0.24000000000000909</v>
      </c>
      <c r="F157" s="16">
        <f t="shared" ref="F157:F174" si="7">D157/C157*100</f>
        <v>99.951999999999998</v>
      </c>
    </row>
    <row r="158" spans="1:6">
      <c r="A158" s="8" t="s">
        <v>259</v>
      </c>
      <c r="B158" s="9" t="s">
        <v>260</v>
      </c>
      <c r="C158" s="7">
        <v>80650</v>
      </c>
      <c r="D158" s="5">
        <v>80632.47</v>
      </c>
      <c r="E158" s="7">
        <f t="shared" si="6"/>
        <v>17.529999999998836</v>
      </c>
      <c r="F158" s="16">
        <f t="shared" si="7"/>
        <v>99.978264104153752</v>
      </c>
    </row>
    <row r="159" spans="1:6">
      <c r="A159" s="8" t="s">
        <v>261</v>
      </c>
      <c r="B159" s="9" t="s">
        <v>262</v>
      </c>
      <c r="C159" s="7">
        <v>80650</v>
      </c>
      <c r="D159" s="5">
        <v>80632.47</v>
      </c>
      <c r="E159" s="7">
        <f t="shared" si="6"/>
        <v>17.529999999998836</v>
      </c>
      <c r="F159" s="16">
        <f t="shared" si="7"/>
        <v>99.978264104153752</v>
      </c>
    </row>
    <row r="160" spans="1:6" ht="16.5">
      <c r="A160" s="10" t="s">
        <v>263</v>
      </c>
      <c r="B160" s="9" t="s">
        <v>264</v>
      </c>
      <c r="C160" s="7">
        <v>80650</v>
      </c>
      <c r="D160" s="5">
        <v>80632.47</v>
      </c>
      <c r="E160" s="7">
        <f t="shared" si="6"/>
        <v>17.529999999998836</v>
      </c>
      <c r="F160" s="16">
        <f t="shared" si="7"/>
        <v>99.978264104153752</v>
      </c>
    </row>
    <row r="161" spans="1:6" ht="16.5">
      <c r="A161" s="10" t="s">
        <v>265</v>
      </c>
      <c r="B161" s="9" t="s">
        <v>266</v>
      </c>
      <c r="C161" s="7">
        <v>80650</v>
      </c>
      <c r="D161" s="5">
        <v>80632.47</v>
      </c>
      <c r="E161" s="7">
        <f t="shared" si="6"/>
        <v>17.529999999998836</v>
      </c>
      <c r="F161" s="16">
        <f t="shared" si="7"/>
        <v>99.978264104153752</v>
      </c>
    </row>
    <row r="162" spans="1:6" ht="24.75">
      <c r="A162" s="10" t="s">
        <v>267</v>
      </c>
      <c r="B162" s="9" t="s">
        <v>268</v>
      </c>
      <c r="C162" s="7">
        <v>80650</v>
      </c>
      <c r="D162" s="5">
        <v>80632.47</v>
      </c>
      <c r="E162" s="7">
        <f t="shared" si="6"/>
        <v>17.529999999998836</v>
      </c>
      <c r="F162" s="16">
        <f t="shared" si="7"/>
        <v>99.978264104153752</v>
      </c>
    </row>
    <row r="163" spans="1:6">
      <c r="A163" s="8" t="s">
        <v>93</v>
      </c>
      <c r="B163" s="9" t="s">
        <v>269</v>
      </c>
      <c r="C163" s="7">
        <v>80650</v>
      </c>
      <c r="D163" s="5">
        <v>80632.47</v>
      </c>
      <c r="E163" s="7">
        <f t="shared" si="6"/>
        <v>17.529999999998836</v>
      </c>
      <c r="F163" s="16">
        <f t="shared" si="7"/>
        <v>99.978264104153752</v>
      </c>
    </row>
    <row r="164" spans="1:6">
      <c r="A164" s="8" t="s">
        <v>270</v>
      </c>
      <c r="B164" s="9" t="s">
        <v>271</v>
      </c>
      <c r="C164" s="7">
        <v>80650</v>
      </c>
      <c r="D164" s="5">
        <v>80632.47</v>
      </c>
      <c r="E164" s="7">
        <f t="shared" si="6"/>
        <v>17.529999999998836</v>
      </c>
      <c r="F164" s="16">
        <f t="shared" si="7"/>
        <v>99.978264104153752</v>
      </c>
    </row>
    <row r="165" spans="1:6" ht="26.25">
      <c r="A165" s="8" t="s">
        <v>272</v>
      </c>
      <c r="B165" s="9" t="s">
        <v>273</v>
      </c>
      <c r="C165" s="7">
        <v>80650</v>
      </c>
      <c r="D165" s="5">
        <v>80632.47</v>
      </c>
      <c r="E165" s="7">
        <f t="shared" si="6"/>
        <v>17.529999999998836</v>
      </c>
      <c r="F165" s="16">
        <f t="shared" si="7"/>
        <v>99.978264104153752</v>
      </c>
    </row>
    <row r="166" spans="1:6">
      <c r="A166" s="8" t="s">
        <v>274</v>
      </c>
      <c r="B166" s="9" t="s">
        <v>275</v>
      </c>
      <c r="C166" s="7">
        <v>5000</v>
      </c>
      <c r="D166" s="5"/>
      <c r="E166" s="7">
        <f t="shared" si="6"/>
        <v>5000</v>
      </c>
      <c r="F166" s="16">
        <f t="shared" si="7"/>
        <v>0</v>
      </c>
    </row>
    <row r="167" spans="1:6">
      <c r="A167" s="8" t="s">
        <v>276</v>
      </c>
      <c r="B167" s="9" t="s">
        <v>277</v>
      </c>
      <c r="C167" s="7">
        <v>5000</v>
      </c>
      <c r="D167" s="5"/>
      <c r="E167" s="7">
        <f t="shared" si="6"/>
        <v>5000</v>
      </c>
      <c r="F167" s="16">
        <f t="shared" si="7"/>
        <v>0</v>
      </c>
    </row>
    <row r="168" spans="1:6" ht="16.5">
      <c r="A168" s="10" t="s">
        <v>110</v>
      </c>
      <c r="B168" s="9" t="s">
        <v>278</v>
      </c>
      <c r="C168" s="7">
        <v>5000</v>
      </c>
      <c r="D168" s="5"/>
      <c r="E168" s="7">
        <f t="shared" si="6"/>
        <v>5000</v>
      </c>
      <c r="F168" s="16">
        <f t="shared" si="7"/>
        <v>0</v>
      </c>
    </row>
    <row r="169" spans="1:6" ht="24.75">
      <c r="A169" s="10" t="s">
        <v>112</v>
      </c>
      <c r="B169" s="9" t="s">
        <v>279</v>
      </c>
      <c r="C169" s="7">
        <v>5000</v>
      </c>
      <c r="D169" s="5"/>
      <c r="E169" s="7">
        <f t="shared" si="6"/>
        <v>5000</v>
      </c>
      <c r="F169" s="16">
        <f t="shared" si="7"/>
        <v>0</v>
      </c>
    </row>
    <row r="170" spans="1:6" ht="24.75">
      <c r="A170" s="10" t="s">
        <v>124</v>
      </c>
      <c r="B170" s="9" t="s">
        <v>280</v>
      </c>
      <c r="C170" s="7">
        <v>5000</v>
      </c>
      <c r="D170" s="5"/>
      <c r="E170" s="7">
        <f t="shared" si="6"/>
        <v>5000</v>
      </c>
      <c r="F170" s="16">
        <f t="shared" si="7"/>
        <v>0</v>
      </c>
    </row>
    <row r="171" spans="1:6">
      <c r="A171" s="8" t="s">
        <v>334</v>
      </c>
      <c r="B171" s="9" t="s">
        <v>352</v>
      </c>
      <c r="C171" s="7">
        <v>5000</v>
      </c>
      <c r="D171" s="5"/>
      <c r="E171" s="7">
        <f t="shared" si="6"/>
        <v>5000</v>
      </c>
      <c r="F171" s="16">
        <f t="shared" si="7"/>
        <v>0</v>
      </c>
    </row>
    <row r="172" spans="1:6">
      <c r="A172" s="8" t="s">
        <v>354</v>
      </c>
      <c r="B172" s="9" t="s">
        <v>353</v>
      </c>
      <c r="C172" s="7">
        <v>5000</v>
      </c>
      <c r="D172" s="5"/>
      <c r="E172" s="7">
        <f t="shared" si="6"/>
        <v>5000</v>
      </c>
      <c r="F172" s="16">
        <f t="shared" si="7"/>
        <v>0</v>
      </c>
    </row>
    <row r="173" spans="1:6">
      <c r="A173" s="8" t="s">
        <v>355</v>
      </c>
      <c r="B173" s="9" t="s">
        <v>356</v>
      </c>
      <c r="C173" s="7">
        <v>5000</v>
      </c>
      <c r="D173" s="5"/>
      <c r="E173" s="7">
        <f t="shared" si="6"/>
        <v>5000</v>
      </c>
      <c r="F173" s="16">
        <f t="shared" si="7"/>
        <v>0</v>
      </c>
    </row>
    <row r="174" spans="1:6" ht="0.4" customHeight="1">
      <c r="E174" s="7">
        <f t="shared" si="6"/>
        <v>0</v>
      </c>
      <c r="F174" s="16" t="e">
        <f t="shared" si="7"/>
        <v>#DIV/0!</v>
      </c>
    </row>
    <row r="175" spans="1:6" ht="18">
      <c r="A175" s="11" t="s">
        <v>281</v>
      </c>
      <c r="B175" s="12" t="s">
        <v>5</v>
      </c>
      <c r="C175" s="13">
        <v>-1431802.46</v>
      </c>
      <c r="D175" s="13">
        <v>-271779.09999999998</v>
      </c>
      <c r="E175" s="7"/>
      <c r="F175" s="14"/>
    </row>
  </sheetData>
  <phoneticPr fontId="0" type="noConversion"/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&amp;C&amp;"Arial,Regular"&amp;8 - 2 -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23"/>
  <sheetViews>
    <sheetView showGridLines="0" tabSelected="1" view="pageBreakPreview" zoomScale="200" zoomScaleNormal="200" workbookViewId="0">
      <pane ySplit="1" topLeftCell="A2" activePane="bottomLeft" state="frozen"/>
      <selection pane="bottomLeft" activeCell="E20" sqref="E20:F20"/>
    </sheetView>
  </sheetViews>
  <sheetFormatPr defaultRowHeight="15"/>
  <cols>
    <col min="1" max="1" width="16.7109375" customWidth="1"/>
    <col min="2" max="2" width="13.140625" customWidth="1"/>
    <col min="3" max="3" width="8.28515625" customWidth="1"/>
    <col min="4" max="4" width="0" hidden="1" customWidth="1"/>
    <col min="5" max="5" width="4" customWidth="1"/>
    <col min="6" max="6" width="4.85546875" customWidth="1"/>
    <col min="7" max="8" width="9" customWidth="1"/>
    <col min="9" max="9" width="5" customWidth="1"/>
    <col min="10" max="11" width="6.42578125" customWidth="1"/>
  </cols>
  <sheetData>
    <row r="1" spans="1:8" ht="0.75" customHeight="1"/>
    <row r="2" spans="1:8" ht="99.4" customHeight="1">
      <c r="A2" s="20" t="s">
        <v>0</v>
      </c>
      <c r="B2" s="20" t="s">
        <v>312</v>
      </c>
      <c r="C2" s="15" t="s">
        <v>304</v>
      </c>
      <c r="D2" s="15" t="s">
        <v>1</v>
      </c>
      <c r="E2" s="33" t="s">
        <v>305</v>
      </c>
      <c r="F2" s="34"/>
      <c r="G2" s="15" t="s">
        <v>306</v>
      </c>
      <c r="H2" s="15" t="s">
        <v>307</v>
      </c>
    </row>
    <row r="3" spans="1:8" ht="12.2" customHeight="1">
      <c r="A3" s="1" t="s">
        <v>2</v>
      </c>
      <c r="B3" s="1">
        <v>2</v>
      </c>
      <c r="C3" s="1">
        <v>3</v>
      </c>
      <c r="D3" s="1" t="s">
        <v>3</v>
      </c>
      <c r="E3" s="39">
        <v>4</v>
      </c>
      <c r="F3" s="32"/>
      <c r="G3" s="1">
        <v>5</v>
      </c>
      <c r="H3" s="1">
        <v>6</v>
      </c>
    </row>
    <row r="4" spans="1:8">
      <c r="A4" s="2" t="s">
        <v>282</v>
      </c>
      <c r="B4" s="3" t="s">
        <v>5</v>
      </c>
      <c r="C4" s="4">
        <v>1431802.46</v>
      </c>
      <c r="D4" s="4">
        <v>4617578.25</v>
      </c>
      <c r="E4" s="31">
        <v>271779.09999999998</v>
      </c>
      <c r="F4" s="32"/>
      <c r="G4" s="21">
        <f>C4-E4</f>
        <v>1160023.3599999999</v>
      </c>
      <c r="H4" s="16">
        <f>E4/C4*100</f>
        <v>18.981605884375977</v>
      </c>
    </row>
    <row r="5" spans="1:8" ht="23.25" customHeight="1">
      <c r="A5" s="2" t="s">
        <v>357</v>
      </c>
      <c r="B5" s="3" t="s">
        <v>284</v>
      </c>
      <c r="C5" s="4">
        <v>60238.29</v>
      </c>
      <c r="D5" s="4">
        <v>4617578.25</v>
      </c>
      <c r="E5" s="37">
        <v>155200</v>
      </c>
      <c r="F5" s="38"/>
      <c r="G5" s="21">
        <f t="shared" ref="G5:G13" si="0">C5-E5</f>
        <v>-94961.709999999992</v>
      </c>
      <c r="H5" s="16">
        <f t="shared" ref="H5:H13" si="1">E5/C5*100</f>
        <v>257.64343576153971</v>
      </c>
    </row>
    <row r="6" spans="1:8" ht="25.5" customHeight="1">
      <c r="A6" s="2" t="s">
        <v>358</v>
      </c>
      <c r="B6" s="3" t="s">
        <v>359</v>
      </c>
      <c r="C6" s="4">
        <v>60238.29</v>
      </c>
      <c r="D6" s="22"/>
      <c r="E6" s="29">
        <v>155200</v>
      </c>
      <c r="F6" s="30"/>
      <c r="G6" s="21">
        <f t="shared" si="0"/>
        <v>-94961.709999999992</v>
      </c>
      <c r="H6" s="16">
        <f t="shared" si="1"/>
        <v>257.64343576153971</v>
      </c>
    </row>
    <row r="7" spans="1:8" ht="24" customHeight="1">
      <c r="A7" s="2" t="s">
        <v>360</v>
      </c>
      <c r="B7" s="3" t="s">
        <v>361</v>
      </c>
      <c r="C7" s="4">
        <v>60238.29</v>
      </c>
      <c r="D7" s="22"/>
      <c r="E7" s="40">
        <v>155200</v>
      </c>
      <c r="F7" s="41"/>
      <c r="G7" s="21">
        <f t="shared" si="0"/>
        <v>-94961.709999999992</v>
      </c>
      <c r="H7" s="16">
        <f t="shared" si="1"/>
        <v>257.64343576153971</v>
      </c>
    </row>
    <row r="8" spans="1:8" ht="24" customHeight="1">
      <c r="A8" s="2" t="s">
        <v>362</v>
      </c>
      <c r="B8" s="3" t="s">
        <v>363</v>
      </c>
      <c r="C8" s="4">
        <v>215438.29</v>
      </c>
      <c r="D8" s="22"/>
      <c r="E8" s="40">
        <v>155200</v>
      </c>
      <c r="F8" s="41"/>
      <c r="G8" s="21">
        <f t="shared" si="0"/>
        <v>60238.290000000008</v>
      </c>
      <c r="H8" s="16">
        <f t="shared" si="1"/>
        <v>72.039190433603977</v>
      </c>
    </row>
    <row r="9" spans="1:8" ht="28.5">
      <c r="A9" s="2" t="s">
        <v>364</v>
      </c>
      <c r="B9" s="3" t="s">
        <v>365</v>
      </c>
      <c r="C9" s="4">
        <v>215438.29</v>
      </c>
      <c r="D9" s="22"/>
      <c r="E9" s="42">
        <v>155200</v>
      </c>
      <c r="F9" s="43"/>
      <c r="G9" s="21">
        <f t="shared" si="0"/>
        <v>60238.290000000008</v>
      </c>
      <c r="H9" s="16">
        <f t="shared" si="1"/>
        <v>72.039190433603977</v>
      </c>
    </row>
    <row r="10" spans="1:8" ht="32.25" customHeight="1">
      <c r="A10" s="2" t="s">
        <v>366</v>
      </c>
      <c r="B10" s="3" t="s">
        <v>367</v>
      </c>
      <c r="C10" s="4">
        <v>-155200</v>
      </c>
      <c r="D10" s="22"/>
      <c r="E10" s="27"/>
      <c r="F10" s="28"/>
      <c r="G10" s="21">
        <f t="shared" si="0"/>
        <v>-155200</v>
      </c>
      <c r="H10" s="16">
        <f t="shared" si="1"/>
        <v>0</v>
      </c>
    </row>
    <row r="11" spans="1:8" ht="32.25" customHeight="1">
      <c r="A11" s="2" t="s">
        <v>368</v>
      </c>
      <c r="B11" s="3" t="s">
        <v>369</v>
      </c>
      <c r="C11" s="4">
        <v>-155200</v>
      </c>
      <c r="D11" s="22"/>
      <c r="E11" s="27"/>
      <c r="F11" s="28"/>
      <c r="G11" s="23">
        <f t="shared" si="0"/>
        <v>-155200</v>
      </c>
      <c r="H11" s="16">
        <f t="shared" si="1"/>
        <v>0</v>
      </c>
    </row>
    <row r="12" spans="1:8" ht="10.5" customHeight="1">
      <c r="A12" s="2" t="s">
        <v>283</v>
      </c>
      <c r="B12" s="3" t="s">
        <v>284</v>
      </c>
      <c r="C12" s="4">
        <v>1371564.17</v>
      </c>
      <c r="D12" s="22"/>
      <c r="E12" s="29">
        <v>116579.1</v>
      </c>
      <c r="F12" s="30"/>
      <c r="G12" s="23">
        <f t="shared" si="0"/>
        <v>1254985.0699999998</v>
      </c>
      <c r="H12" s="16">
        <f t="shared" si="1"/>
        <v>8.4997189741403059</v>
      </c>
    </row>
    <row r="13" spans="1:8" ht="18">
      <c r="A13" s="2" t="s">
        <v>285</v>
      </c>
      <c r="B13" s="3" t="s">
        <v>286</v>
      </c>
      <c r="C13" s="4">
        <v>1371564.17</v>
      </c>
      <c r="D13" s="4">
        <v>4617578.25</v>
      </c>
      <c r="E13" s="35">
        <v>116579.1</v>
      </c>
      <c r="F13" s="36"/>
      <c r="G13" s="21">
        <f t="shared" si="0"/>
        <v>1254985.0699999998</v>
      </c>
      <c r="H13" s="16">
        <f t="shared" si="1"/>
        <v>8.4997189741403059</v>
      </c>
    </row>
    <row r="14" spans="1:8" ht="18">
      <c r="A14" s="2" t="s">
        <v>287</v>
      </c>
      <c r="B14" s="3" t="s">
        <v>288</v>
      </c>
      <c r="C14" s="4">
        <v>-1851433.29</v>
      </c>
      <c r="D14" s="4">
        <v>-2622804.0499999998</v>
      </c>
      <c r="E14" s="31">
        <v>-1792044.47</v>
      </c>
      <c r="F14" s="32"/>
      <c r="G14" s="21" t="s">
        <v>370</v>
      </c>
      <c r="H14" s="16" t="s">
        <v>370</v>
      </c>
    </row>
    <row r="15" spans="1:8" ht="18">
      <c r="A15" s="2" t="s">
        <v>289</v>
      </c>
      <c r="B15" s="3" t="s">
        <v>290</v>
      </c>
      <c r="C15" s="4">
        <v>-1851433.29</v>
      </c>
      <c r="D15" s="4">
        <v>-2622804.0499999998</v>
      </c>
      <c r="E15" s="31">
        <v>-1792044.47</v>
      </c>
      <c r="F15" s="32"/>
      <c r="G15" s="21" t="s">
        <v>370</v>
      </c>
      <c r="H15" s="16" t="s">
        <v>370</v>
      </c>
    </row>
    <row r="16" spans="1:8" ht="18">
      <c r="A16" s="2" t="s">
        <v>291</v>
      </c>
      <c r="B16" s="3" t="s">
        <v>292</v>
      </c>
      <c r="C16" s="4">
        <v>-1851433.29</v>
      </c>
      <c r="D16" s="4">
        <v>-2622804.0499999998</v>
      </c>
      <c r="E16" s="31">
        <v>-1792044.47</v>
      </c>
      <c r="F16" s="32"/>
      <c r="G16" s="21" t="s">
        <v>370</v>
      </c>
      <c r="H16" s="16" t="s">
        <v>370</v>
      </c>
    </row>
    <row r="17" spans="1:8" ht="18">
      <c r="A17" s="2" t="s">
        <v>293</v>
      </c>
      <c r="B17" s="3" t="s">
        <v>294</v>
      </c>
      <c r="C17" s="4">
        <v>-1851433.29</v>
      </c>
      <c r="D17" s="4">
        <v>-2622804.0499999998</v>
      </c>
      <c r="E17" s="31">
        <v>-1792044.47</v>
      </c>
      <c r="F17" s="32"/>
      <c r="G17" s="21" t="s">
        <v>370</v>
      </c>
      <c r="H17" s="16" t="s">
        <v>370</v>
      </c>
    </row>
    <row r="18" spans="1:8" ht="18">
      <c r="A18" s="2" t="s">
        <v>295</v>
      </c>
      <c r="B18" s="3" t="s">
        <v>296</v>
      </c>
      <c r="C18" s="4">
        <v>3222997.46</v>
      </c>
      <c r="D18" s="4">
        <v>7240382.2999999998</v>
      </c>
      <c r="E18" s="44">
        <v>1908623.57</v>
      </c>
      <c r="F18" s="45"/>
      <c r="G18" s="21" t="s">
        <v>370</v>
      </c>
      <c r="H18" s="16" t="s">
        <v>370</v>
      </c>
    </row>
    <row r="19" spans="1:8" ht="18">
      <c r="A19" s="2" t="s">
        <v>297</v>
      </c>
      <c r="B19" s="3" t="s">
        <v>298</v>
      </c>
      <c r="C19" s="4">
        <v>3222997.46</v>
      </c>
      <c r="D19" s="4">
        <v>7240382.2999999998</v>
      </c>
      <c r="E19" s="44">
        <v>1908623.57</v>
      </c>
      <c r="F19" s="45"/>
      <c r="G19" s="21" t="s">
        <v>370</v>
      </c>
      <c r="H19" s="16" t="s">
        <v>370</v>
      </c>
    </row>
    <row r="20" spans="1:8" ht="18">
      <c r="A20" s="2" t="s">
        <v>299</v>
      </c>
      <c r="B20" s="3" t="s">
        <v>300</v>
      </c>
      <c r="C20" s="4">
        <v>3222997.46</v>
      </c>
      <c r="D20" s="4">
        <v>7240382.2999999998</v>
      </c>
      <c r="E20" s="44">
        <v>1908623.57</v>
      </c>
      <c r="F20" s="45"/>
      <c r="G20" s="21" t="s">
        <v>370</v>
      </c>
      <c r="H20" s="16" t="s">
        <v>370</v>
      </c>
    </row>
    <row r="21" spans="1:8" ht="18">
      <c r="A21" s="2" t="s">
        <v>301</v>
      </c>
      <c r="B21" s="3" t="s">
        <v>302</v>
      </c>
      <c r="C21" s="4">
        <v>3222997.46</v>
      </c>
      <c r="D21" s="4">
        <v>7240382.2999999998</v>
      </c>
      <c r="E21" s="31">
        <v>1908623.57</v>
      </c>
      <c r="F21" s="32"/>
      <c r="G21" s="21" t="s">
        <v>370</v>
      </c>
      <c r="H21" s="16" t="s">
        <v>370</v>
      </c>
    </row>
    <row r="22" spans="1:8" ht="12.95" customHeight="1"/>
    <row r="23" spans="1:8" ht="409.6" hidden="1" customHeight="1"/>
  </sheetData>
  <mergeCells count="20">
    <mergeCell ref="E21:F21"/>
    <mergeCell ref="E17:F17"/>
    <mergeCell ref="E18:F18"/>
    <mergeCell ref="E19:F19"/>
    <mergeCell ref="E7:F7"/>
    <mergeCell ref="E8:F8"/>
    <mergeCell ref="E9:F9"/>
    <mergeCell ref="E15:F15"/>
    <mergeCell ref="E16:F16"/>
    <mergeCell ref="E20:F20"/>
    <mergeCell ref="E10:F10"/>
    <mergeCell ref="E11:F11"/>
    <mergeCell ref="E12:F12"/>
    <mergeCell ref="E14:F14"/>
    <mergeCell ref="E2:F2"/>
    <mergeCell ref="E13:F13"/>
    <mergeCell ref="E5:F5"/>
    <mergeCell ref="E3:F3"/>
    <mergeCell ref="E4:F4"/>
    <mergeCell ref="E6:F6"/>
  </mergeCells>
  <phoneticPr fontId="0" type="noConversion"/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&amp;C&amp;"Arial,Regular"&amp;8 - 3 -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Лист1!Заголовки_для_печати</vt:lpstr>
      <vt:lpstr>Лист2!Заголовки_для_печати</vt:lpstr>
      <vt:lpstr>Лист3!Заголовки_для_печати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2016-05-11T07:39:07Z</cp:lastPrinted>
  <dcterms:created xsi:type="dcterms:W3CDTF">2016-05-11T06:02:45Z</dcterms:created>
  <dcterms:modified xsi:type="dcterms:W3CDTF">2016-05-12T08:47:21Z</dcterms:modified>
</cp:coreProperties>
</file>